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vbaProject.bin" ContentType="application/vnd.ms-office.vbaProject"/>
  <Override PartName="/xl/workbook.xml" ContentType="application/vnd.ms-excel.sheet.macroEnabled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filterPrivacy="1" codeName="TämäTyökirja" defaultThemeVersion="124226"/>
  <bookViews>
    <workbookView xWindow="0" yWindow="120" windowWidth="19155" windowHeight="8475"/>
  </bookViews>
  <sheets>
    <sheet name="tulos" sheetId="1" r:id="rId1"/>
  </sheets>
  <definedNames>
    <definedName name="CompPeriod">tulos!$B$7</definedName>
    <definedName name="Criteria">tulos!$B$5</definedName>
    <definedName name="CriteriaOther">tulos!$B$6</definedName>
    <definedName name="Date">tulos!$B$4</definedName>
    <definedName name="Descr">tulos!$B$2</definedName>
    <definedName name="Source">tulos!$B$3</definedName>
    <definedName name="Title">tulos!$B$1</definedName>
    <definedName name="ValueRange">'tulos'!$A$9:$D$24</definedName>
  </definedNames>
  <calcPr calcId="152511"/>
</workbook>
</file>

<file path=xl/sharedStrings.xml><?xml version="1.0" encoding="utf-8"?>
<sst xmlns="http://schemas.openxmlformats.org/spreadsheetml/2006/main" count="39" uniqueCount="33">
  <si>
    <t>Otsikko</t>
  </si>
  <si>
    <t>Tilasto</t>
  </si>
  <si>
    <t>Laskenta-aineisto</t>
  </si>
  <si>
    <t>Laskentajakso</t>
  </si>
  <si>
    <t>Viikonpäivät</t>
  </si>
  <si>
    <t>Aikaväli</t>
  </si>
  <si>
    <t>Vertailujakso</t>
  </si>
  <si>
    <t xml:space="preserve"> </t>
  </si>
  <si>
    <t>Kevät 2014</t>
  </si>
  <si>
    <t>kävely</t>
  </si>
  <si>
    <t>vuorokausiliikenne</t>
  </si>
  <si>
    <t>03.14 - 05.14</t>
  </si>
  <si>
    <t>Frenckell (Kirjastopuisto) JK - keskustasta</t>
  </si>
  <si>
    <t>Frenckell (Kirjastopuisto) JK - keskustaan</t>
  </si>
  <si>
    <t>Frenckell (Kirjastopuisto) JK - Yhteensä</t>
  </si>
  <si>
    <t>Laukonsilta JK - keskustasta</t>
  </si>
  <si>
    <t>Laukonsilta JK - keskustaan</t>
  </si>
  <si>
    <t>Laukonsilta JK - Yhteensä</t>
  </si>
  <si>
    <t>Rongankadun Alikulku JK - keskustaan</t>
  </si>
  <si>
    <t>Rongankadun Alikulku JK - keskustasta</t>
  </si>
  <si>
    <t>Rongankadun Alikulku JK - Yhteensä</t>
  </si>
  <si>
    <t>Koskikeskus JK - keskustasta</t>
  </si>
  <si>
    <t>Koskikeskus JK - keskustaan</t>
  </si>
  <si>
    <t>Koskikeskus JK - Yhteensä</t>
  </si>
  <si>
    <t>Palatsinraitin silta JK - keskustaan</t>
  </si>
  <si>
    <t>Palatsinraitin silta JK - keskustasta</t>
  </si>
  <si>
    <t>Palatsinraitin silta JK - Yhteensä</t>
  </si>
  <si>
    <t>YHTEENSÄ</t>
  </si>
  <si>
    <t xml:space="preserve"> Kevät 2013</t>
  </si>
  <si>
    <t xml:space="preserve"> Talvi 2013</t>
  </si>
  <si>
    <t xml:space="preserve"> Kevät 2014</t>
  </si>
  <si>
    <t>Muutos ed. vuoteen</t>
  </si>
  <si>
    <t>Muutos ed. kauteen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</si>
</sst>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1.0"/>
      <color indexed="0"/>
      <charset val="0"/>
      <b val="true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0" fillId="0" borderId="0" xfId="0" applyFill="1"/>
    <xf numFmtId="0" fontId="1" fillId="0" borderId="0" xfId="0" applyFont="1" applyAlignment="1">
      <alignment horizontal="center"/>
    </xf>
    <xf numFmtId="164" fontId="0" fillId="0" borderId="0" xfId="1" applyNumberFormat="1" applyFont="1"/>
    <xf numFmtId="0" fontId="1" fillId="0" borderId="0" xfId="0" applyFont="1" applyAlignment="1">
      <alignment wrapText="1"/>
    </xf>
    <xf numFmtId="0" fontId="0" fillId="0" borderId="0" xfId="0" applyFill="1" applyAlignment="1">
      <alignment wrapText="1"/>
    </xf>
    <xf numFmtId="3" fontId="0" fillId="0" borderId="0" xfId="0" applyNumberFormat="1" applyFill="1"/>
    <xf numFmtId="2" fontId="0" fillId="0" borderId="0" xfId="0" applyNumberFormat="1" applyFill="1"/>
    <xf numFmtId="0" fontId="0" fillId="0" borderId="0" xfId="0" applyFont="1" applyFill="1"/>
    <xf numFmtId="2" fontId="0" fillId="0" borderId="0" xfId="0" applyNumberFormat="1" applyFont="1" applyFill="1"/>
    <xf numFmtId="3" fontId="3" fillId="0" borderId="0" xfId="0" applyNumberFormat="true" applyFont="true">
      <alignment horizontal="general"/>
    </xf>
    <xf numFmtId="164" fontId="3" fillId="0" borderId="0" xfId="0" applyNumberFormat="true" applyFont="true">
      <alignment horizontal="general"/>
    </xf>
  </cellXfs>
  <cellStyles count="2">
    <cellStyle name="Normaali" xfId="0" builtinId="0"/>
    <cellStyle name="Prosentti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microsoft.com/office/2006/relationships/vbaProject" Target="vbaProject.bin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 sz="1800" b="0" i="0" u="none" strike="noStrike" baseline="0"/>
              <a:t>Määrät kausittain</a:t>
            </a:r>
            <a:r>
              <a:rPr lang="fi-FI" sz="1800" b="1" i="0" u="none" strike="noStrike" baseline="0"/>
              <a:t> </a:t>
            </a:r>
            <a:endParaRPr lang="fi-FI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tulos!$B$9</c:f>
              <c:strCache>
                <c:ptCount val="1"/>
              </c:strCache>
            </c:strRef>
          </c:tx>
          <c:invertIfNegative val="0"/>
          <c:cat>
            <c:numRef>
              <c:f>tulos!$A$10:$A$11</c:f>
              <c:numCache>
                <c:formatCode>General</c:formatCode>
                <c:ptCount val="2"/>
              </c:numCache>
            </c:numRef>
          </c:cat>
          <c:val>
            <c:numRef>
              <c:f>tulos!$B$10:$B$11</c:f>
              <c:numCache>
                <c:formatCode>General</c:formatCode>
                <c:ptCount val="2"/>
              </c:numCache>
            </c:numRef>
          </c:val>
        </c:ser>
        <c:ser>
          <c:idx val="1"/>
          <c:order val="1"/>
          <c:tx>
            <c:strRef>
              <c:f>tulos!$C$9</c:f>
              <c:strCache>
                <c:ptCount val="1"/>
              </c:strCache>
            </c:strRef>
          </c:tx>
          <c:invertIfNegative val="0"/>
          <c:cat>
            <c:numRef>
              <c:f>tulos!$A$10:$A$11</c:f>
              <c:numCache>
                <c:formatCode>General</c:formatCode>
                <c:ptCount val="2"/>
              </c:numCache>
            </c:numRef>
          </c:cat>
          <c:val>
            <c:numRef>
              <c:f>tulos!$C$10:$C$11</c:f>
              <c:numCache>
                <c:formatCode>General</c:formatCode>
                <c:ptCount val="2"/>
              </c:numCache>
            </c:numRef>
          </c:val>
        </c:ser>
        <c:ser>
          <c:idx val="2"/>
          <c:order val="2"/>
          <c:tx>
            <c:strRef>
              <c:f>tulos!$D$9</c:f>
              <c:strCache>
                <c:ptCount val="1"/>
              </c:strCache>
            </c:strRef>
          </c:tx>
          <c:invertIfNegative val="0"/>
          <c:cat>
            <c:numRef>
              <c:f>tulos!$A$10:$A$11</c:f>
              <c:numCache>
                <c:formatCode>General</c:formatCode>
                <c:ptCount val="2"/>
              </c:numCache>
            </c:numRef>
          </c:cat>
          <c:val>
            <c:numRef>
              <c:f>tulos!$D$10:$D$11</c:f>
              <c:numCache>
                <c:formatCode>General</c:formatCode>
                <c:ptCount val="2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5532192"/>
        <c:axId val="204058424"/>
      </c:barChart>
      <c:catAx>
        <c:axId val="3555321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04058424"/>
        <c:crosses val="autoZero"/>
        <c:auto val="1"/>
        <c:lblAlgn val="ctr"/>
        <c:lblOffset val="100"/>
        <c:noMultiLvlLbl val="0"/>
      </c:catAx>
      <c:valAx>
        <c:axId val="204058424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3555321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chart" Target="../charts/chart1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231776</xdr:colOff>
      <xdr:row>5</xdr:row>
      <xdr:rowOff>47625</xdr:rowOff>
    </xdr:from>
    <xdr:to>
      <xdr:col>11</xdr:col>
      <xdr:colOff>1154907</xdr:colOff>
      <xdr:row>25</xdr:row>
      <xdr:rowOff>119062</xdr:rowOff>
    </xdr:to>
    <xdr:graphicFrame macro="">
      <xdr:nvGraphicFramePr>
        <xdr:cNvPr id="3" name="Kaavi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  <Relationship Id="rId2" Type="http://schemas.openxmlformats.org/officeDocument/2006/relationships/drawing" Target="../drawings/drawing1.xml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"/>
  <dimension ref="A1:F34"/>
  <sheetViews>
    <sheetView tabSelected="1" zoomScale="80" zoomScaleNormal="80" zoomScalePageLayoutView="50" workbookViewId="0"/>
  </sheetViews>
  <sheetFormatPr defaultRowHeight="15" x14ac:dyDescent="0.25"/>
  <cols>
    <col min="1" max="1" customWidth="true" width="35.7109375" collapsed="false"/>
    <col min="2" max="4" customWidth="true" width="16.7109375" collapsed="false"/>
    <col min="5" max="14" customWidth="true" width="19.7109375" collapsed="false"/>
  </cols>
  <sheetData>
    <row r="1" spans="1:6" x14ac:dyDescent="0.25">
      <c r="A1" t="s">
        <v>0</v>
      </c>
      <c r="B1" t="s">
        <v>8</v>
      </c>
    </row>
    <row r="2" spans="1:6" x14ac:dyDescent="0.25">
      <c r="A2" t="s">
        <v>1</v>
      </c>
      <c r="B2" t="s">
        <v>9</v>
      </c>
    </row>
    <row r="3" spans="1:6" x14ac:dyDescent="0.25">
      <c r="A3" t="s">
        <v>2</v>
      </c>
      <c r="B3" t="s">
        <v>10</v>
      </c>
    </row>
    <row r="4" spans="1:6" x14ac:dyDescent="0.25">
      <c r="A4" t="s">
        <v>3</v>
      </c>
      <c r="B4" t="s">
        <v>11</v>
      </c>
    </row>
    <row r="5" spans="1:6" x14ac:dyDescent="0.25">
      <c r="A5" t="s">
        <v>4</v>
      </c>
      <c r="B5" t="s">
        <v>7</v>
      </c>
    </row>
    <row r="6" spans="1:6" x14ac:dyDescent="0.25">
      <c r="A6" t="s">
        <v>5</v>
      </c>
      <c r="B6" t="s">
        <v>7</v>
      </c>
    </row>
    <row r="7" spans="1:6" x14ac:dyDescent="0.25">
      <c r="A7" t="s">
        <v>6</v>
      </c>
      <c r="B7" t="s">
        <v>7</v>
      </c>
    </row>
    <row r="8" spans="1:6" x14ac:dyDescent="0.25">
      <c r="B8" s="4"/>
    </row>
    <row r="9" spans="1:6" x14ac:dyDescent="0.25">
      <c r="A9" s="5"/>
      <c r="B9" t="s" s="3">
        <v>28</v>
      </c>
      <c r="C9" t="s" s="3">
        <v>29</v>
      </c>
      <c r="D9" t="s" s="3">
        <v>30</v>
      </c>
      <c r="E9" t="s" s="3">
        <v>31</v>
      </c>
      <c r="F9" t="s" s="3">
        <v>32</v>
      </c>
    </row>
    <row r="10">
      <c r="A10" t="s" s="6">
        <v>12</v>
      </c>
      <c r="B10" t="n" s="7">
        <v>1027.0</v>
      </c>
      <c r="C10" t="n" s="7">
        <v>1013.0</v>
      </c>
      <c r="D10" t="n" s="7">
        <v>1083.0</v>
      </c>
      <c r="E10" s="4">
        <f>if(or(B10=0, isblank(D10), trim(D10)=""),"", (D10-B10)/B10)</f>
      </c>
      <c r="F10" s="4">
        <f>if(or(C10=0, isblank(D10), trim(D10)=""),"",(D10-C10)/C10)</f>
      </c>
    </row>
    <row r="11">
      <c r="A11" t="s" s="6">
        <v>13</v>
      </c>
      <c r="B11" t="n" s="7">
        <v>992.0</v>
      </c>
      <c r="C11" t="n" s="7">
        <v>992.0</v>
      </c>
      <c r="D11" t="n" s="7">
        <v>1061.0</v>
      </c>
      <c r="E11" s="4">
        <f>if(or(B11=0, isblank(D11), trim(D11)=""),"", (D11-B11)/B11)</f>
      </c>
      <c r="F11" s="4">
        <f>if(or(C11=0, isblank(D11), trim(D11)=""),"",(D11-C11)/C11)</f>
      </c>
    </row>
    <row r="12">
      <c r="A12" t="s" s="5">
        <v>14</v>
      </c>
      <c r="B12" s="11">
        <f>SUM(B10:B11)</f>
      </c>
      <c r="C12" s="11">
        <f>SUM(C10:C11)</f>
      </c>
      <c r="D12" s="11">
        <f>SUM(D10:D11)</f>
      </c>
      <c r="E12" s="12">
        <f>if(or(B12=0, isblank(D12), trim(D12)=""),"", (D12-B12)/B12)</f>
      </c>
      <c r="F12" s="12">
        <f>if(or(C12=0, isblank(D12), trim(D12)=""),"",(D12-C12)/C12)</f>
      </c>
    </row>
    <row r="13">
      <c r="A13" t="s" s="6">
        <v>15</v>
      </c>
      <c r="B13" t="n" s="7">
        <v>779.0</v>
      </c>
      <c r="C13" t="n" s="7">
        <v>649.0</v>
      </c>
      <c r="D13" t="n" s="7">
        <v>789.0</v>
      </c>
      <c r="E13" s="4">
        <f>if(or(B13=0, isblank(D13), trim(D13)=""),"", (D13-B13)/B13)</f>
      </c>
      <c r="F13" s="4">
        <f>if(or(C13=0, isblank(D13), trim(D13)=""),"",(D13-C13)/C13)</f>
      </c>
    </row>
    <row r="14">
      <c r="A14" t="s" s="6">
        <v>16</v>
      </c>
      <c r="B14" t="n" s="7">
        <v>718.0</v>
      </c>
      <c r="C14" t="n" s="7">
        <v>625.0</v>
      </c>
      <c r="D14" t="n" s="7">
        <v>738.0</v>
      </c>
      <c r="E14" s="4">
        <f>if(or(B14=0, isblank(D14), trim(D14)=""),"", (D14-B14)/B14)</f>
      </c>
      <c r="F14" s="4">
        <f>if(or(C14=0, isblank(D14), trim(D14)=""),"",(D14-C14)/C14)</f>
      </c>
    </row>
    <row r="15">
      <c r="A15" t="s" s="5">
        <v>17</v>
      </c>
      <c r="B15" s="11">
        <f>SUM(B13:B14)</f>
      </c>
      <c r="C15" s="11">
        <f>SUM(C13:C14)</f>
      </c>
      <c r="D15" s="11">
        <f>SUM(D13:D14)</f>
      </c>
      <c r="E15" s="12">
        <f>if(or(B15=0, isblank(D15), trim(D15)=""),"", (D15-B15)/B15)</f>
      </c>
      <c r="F15" s="12">
        <f>if(or(C15=0, isblank(D15), trim(D15)=""),"",(D15-C15)/C15)</f>
      </c>
    </row>
    <row r="16">
      <c r="A16" t="s" s="6">
        <v>18</v>
      </c>
      <c r="B16" t="n" s="7">
        <v>949.0</v>
      </c>
      <c r="C16" t="n" s="7">
        <v>1133.0</v>
      </c>
      <c r="D16" t="n" s="7">
        <v>1580.0</v>
      </c>
      <c r="E16" s="4">
        <f>if(or(B16=0, isblank(D16), trim(D16)=""),"", (D16-B16)/B16)</f>
      </c>
      <c r="F16" s="4">
        <f>if(or(C16=0, isblank(D16), trim(D16)=""),"",(D16-C16)/C16)</f>
      </c>
    </row>
    <row r="17">
      <c r="A17" t="s" s="6">
        <v>19</v>
      </c>
      <c r="B17" t="n" s="7">
        <v>967.0</v>
      </c>
      <c r="C17" t="n" s="7">
        <v>1119.0</v>
      </c>
      <c r="D17" t="n" s="7">
        <v>1656.0</v>
      </c>
      <c r="E17" s="4">
        <f>if(or(B17=0, isblank(D17), trim(D17)=""),"", (D17-B17)/B17)</f>
      </c>
      <c r="F17" s="4">
        <f>if(or(C17=0, isblank(D17), trim(D17)=""),"",(D17-C17)/C17)</f>
      </c>
    </row>
    <row r="18">
      <c r="A18" t="s" s="5">
        <v>20</v>
      </c>
      <c r="B18" s="11">
        <f>SUM(B16:B17)</f>
      </c>
      <c r="C18" s="11">
        <f>SUM(C16:C17)</f>
      </c>
      <c r="D18" s="11">
        <f>SUM(D16:D17)</f>
      </c>
      <c r="E18" s="12">
        <f>if(or(B18=0, isblank(D18), trim(D18)=""),"", (D18-B18)/B18)</f>
      </c>
      <c r="F18" s="12">
        <f>if(or(C18=0, isblank(D18), trim(D18)=""),"",(D18-C18)/C18)</f>
      </c>
    </row>
    <row r="19">
      <c r="A19" t="s" s="6">
        <v>21</v>
      </c>
      <c r="B19" t="n" s="7">
        <v>1625.0</v>
      </c>
      <c r="C19" t="n" s="7">
        <v>47.0</v>
      </c>
      <c r="D19" t="n" s="7">
        <v>1258.0</v>
      </c>
      <c r="E19" s="4">
        <f>if(or(B19=0, isblank(D19), trim(D19)=""),"", (D19-B19)/B19)</f>
      </c>
      <c r="F19" s="4">
        <f>if(or(C19=0, isblank(D19), trim(D19)=""),"",(D19-C19)/C19)</f>
      </c>
    </row>
    <row r="20">
      <c r="A20" t="s" s="6">
        <v>22</v>
      </c>
      <c r="B20" t="n" s="7">
        <v>1565.0</v>
      </c>
      <c r="C20" t="n" s="7">
        <v>51.0</v>
      </c>
      <c r="D20" t="n" s="7">
        <v>1316.0</v>
      </c>
      <c r="E20" s="4">
        <f>if(or(B20=0, isblank(D20), trim(D20)=""),"", (D20-B20)/B20)</f>
      </c>
      <c r="F20" s="4">
        <f>if(or(C20=0, isblank(D20), trim(D20)=""),"",(D20-C20)/C20)</f>
      </c>
    </row>
    <row r="21">
      <c r="A21" t="s" s="5">
        <v>23</v>
      </c>
      <c r="B21" s="11">
        <f>SUM(B19:B20)</f>
      </c>
      <c r="C21" s="11">
        <f>SUM(C19:C20)</f>
      </c>
      <c r="D21" s="11">
        <f>SUM(D19:D20)</f>
      </c>
      <c r="E21" s="12">
        <f>if(or(B21=0, isblank(D21), trim(D21)=""),"", (D21-B21)/B21)</f>
      </c>
      <c r="F21" s="12">
        <f>if(or(C21=0, isblank(D21), trim(D21)=""),"",(D21-C21)/C21)</f>
      </c>
    </row>
    <row r="22">
      <c r="A22" t="s" s="6">
        <v>24</v>
      </c>
      <c r="C22" t="n" s="7">
        <v>861.0</v>
      </c>
      <c r="D22" t="n" s="7">
        <v>1338.0</v>
      </c>
      <c r="E22" s="4">
        <f>if(or(B22=0, isblank(D22), trim(D22)=""),"", (D22-B22)/B22)</f>
      </c>
      <c r="F22" s="4">
        <f>if(or(C22=0, isblank(D22), trim(D22)=""),"",(D22-C22)/C22)</f>
      </c>
    </row>
    <row r="23">
      <c r="A23" t="s" s="6">
        <v>25</v>
      </c>
      <c r="C23" t="n" s="7">
        <v>747.0</v>
      </c>
      <c r="D23" t="n" s="7">
        <v>1000.0</v>
      </c>
      <c r="E23" s="4">
        <f>if(or(B23=0, isblank(D23), trim(D23)=""),"", (D23-B23)/B23)</f>
      </c>
      <c r="F23" s="4">
        <f>if(or(C23=0, isblank(D23), trim(D23)=""),"",(D23-C23)/C23)</f>
      </c>
    </row>
    <row r="24">
      <c r="A24" t="s" s="5">
        <v>26</v>
      </c>
      <c r="B24" s="11">
        <f>SUM(B22:B23)</f>
      </c>
      <c r="C24" s="11">
        <f>SUM(C22:C23)</f>
      </c>
      <c r="D24" s="11">
        <f>SUM(D22:D23)</f>
      </c>
      <c r="E24" s="12">
        <f>if(or(B24=0, isblank(D24), trim(D24)=""),"", (D24-B24)/B24)</f>
      </c>
      <c r="F24" s="12">
        <f>if(or(C24=0, isblank(D24), trim(D24)=""),"",(D24-C24)/C24)</f>
      </c>
    </row>
    <row r="25">
      <c r="A25" t="s" s="5">
        <v>27</v>
      </c>
      <c r="B25" s="11">
        <f>SUM(B12,B15,B18,B21,B24)</f>
      </c>
      <c r="C25" s="11">
        <f>SUM(C12,C15,C18,C21,C24)</f>
      </c>
      <c r="D25" s="11">
        <f>SUM(D12,D15,D18,D21,D24)</f>
      </c>
      <c r="E25" s="12">
        <f>if(or(B25=0, isblank(D25), trim(D25)=""),"", (D25-B25)/B25)</f>
      </c>
      <c r="F25" s="12">
        <f>if(or(C25=0, isblank(D25), trim(D25)=""),"", (D25-C25)/C25)</f>
      </c>
    </row>
    <row r="26" spans="1:6" x14ac:dyDescent="0.25">
      <c r="A26" s="2"/>
      <c r="B26" s="2"/>
      <c r="C26" s="2"/>
      <c r="D26" s="2"/>
      <c r="E26" s="8"/>
      <c r="F26" s="8"/>
    </row>
    <row r="27" spans="1:6" x14ac:dyDescent="0.25">
      <c r="A27" s="2"/>
      <c r="B27" s="2"/>
      <c r="C27" s="2"/>
      <c r="D27" s="2"/>
      <c r="E27" s="8"/>
      <c r="F27" s="8"/>
    </row>
    <row r="28" spans="1:6" x14ac:dyDescent="0.25">
      <c r="A28" s="2"/>
      <c r="B28" s="2"/>
      <c r="C28" s="2"/>
      <c r="D28" s="2"/>
      <c r="E28" s="8"/>
      <c r="F28" s="8"/>
    </row>
    <row r="29" spans="1:6" x14ac:dyDescent="0.25">
      <c r="A29" s="2"/>
      <c r="B29" s="2"/>
      <c r="C29" s="2"/>
      <c r="D29" s="2"/>
      <c r="E29" s="8"/>
      <c r="F29" s="8"/>
    </row>
    <row r="30" spans="1:6" x14ac:dyDescent="0.25">
      <c r="A30" s="2"/>
      <c r="B30" s="2"/>
      <c r="C30" s="2"/>
      <c r="D30" s="2"/>
      <c r="E30" s="8"/>
      <c r="F30" s="8"/>
    </row>
    <row r="31" spans="1:6" x14ac:dyDescent="0.25">
      <c r="A31" s="2"/>
      <c r="B31" s="2"/>
      <c r="C31" s="2"/>
      <c r="D31" s="2"/>
      <c r="E31" s="8"/>
      <c r="F31" s="8"/>
    </row>
    <row r="32" spans="1:6" x14ac:dyDescent="0.25">
      <c r="A32" s="2"/>
      <c r="B32" s="2"/>
      <c r="C32" s="2"/>
      <c r="D32" s="2"/>
      <c r="E32" s="8"/>
      <c r="F32" s="8"/>
    </row>
    <row r="33" spans="1:6" x14ac:dyDescent="0.25">
      <c r="A33" s="2"/>
      <c r="B33" s="2"/>
      <c r="C33" s="2"/>
      <c r="D33" s="2"/>
      <c r="E33" s="8"/>
      <c r="F33" s="8"/>
    </row>
    <row r="34" spans="1:6" x14ac:dyDescent="0.25">
      <c r="A34" s="9"/>
      <c r="B34" s="9"/>
      <c r="C34" s="9"/>
      <c r="D34" s="9"/>
      <c r="E34" s="10"/>
      <c r="F34" s="10"/>
    </row>
  </sheetData>
  <pageMargins left="0.7" right="0.7" top="0.75" bottom="0.75" header="0.3" footer="0.3"/>
  <pageSetup paperSize="9" orientation="landscape" horizontalDpi="4294967293" r:id="rId1"/>
  <headerFooter>
    <oddHeader>&amp;R&amp;D</oddHeader>
    <oddFooter>&amp;C&amp;P/&amp;N&amp;R&amp;F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8</vt:i4>
      </vt:variant>
    </vt:vector>
  </HeadingPairs>
  <TitlesOfParts>
    <vt:vector size="9" baseType="lpstr">
      <vt:lpstr>tulos</vt:lpstr>
      <vt:lpstr>CompPeriod</vt:lpstr>
      <vt:lpstr>Criteria</vt:lpstr>
      <vt:lpstr>CriteriaOther</vt:lpstr>
      <vt:lpstr>Date</vt:lpstr>
      <vt:lpstr>Descr</vt:lpstr>
      <vt:lpstr>Source</vt:lpstr>
      <vt:lpstr>Title</vt:lpstr>
      <vt:lpstr>ValueRange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2013-12-21T22:19:29Z</dcterms:created>
  <dcterms:modified xsi:type="dcterms:W3CDTF">2014-03-19T11:24:01Z</dcterms:modified>
</coreProperties>
</file>