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<sst xmlns="http://schemas.openxmlformats.org/spreadsheetml/2006/main" count="48" uniqueCount="42">
  <si>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</si>
  <si>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</si>
  <si>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</si>
  <si>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</si>
  <si>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</si>
  <si>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</si>
  <si>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</si>
  <si>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</si>
  <si>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Talvi 2015</t>
  </si>
  <si>
    <t>kävely</t>
  </si>
  <si>
    <t>vuorokausiliikenne</t>
  </si>
  <si>
    <t>12.15 - 02.16</t>
  </si>
  <si>
    <t>Frenckell (Kirjastopuisto) JK - keskustaan</t>
  </si>
  <si>
    <t>Frenckell (Kirjastopuisto) JK - keskustasta</t>
  </si>
  <si>
    <t>Frenckell (Kirjastopuisto) JK - Yhteensä</t>
  </si>
  <si>
    <t>Laukonsilta JK - keskustasta</t>
  </si>
  <si>
    <t>Laukonsilta JK - keskustaan</t>
  </si>
  <si>
    <t>Laukonsilta JK - Yhteensä</t>
  </si>
  <si>
    <t>Rongankadun Alikulku JK - keskustaan</t>
  </si>
  <si>
    <t>Rongankadun Alikulku JK - keskustasta</t>
  </si>
  <si>
    <t>Rongankadun Alikulku JK - Yhteensä</t>
  </si>
  <si>
    <t>Koskikeskus JK - keskustasta</t>
  </si>
  <si>
    <t>Koskikeskus JK - keskustaan</t>
  </si>
  <si>
    <t>Koskikeskus JK - Yhteensä</t>
  </si>
  <si>
    <t>Palatsinraitin silta JK - keskustaan</t>
  </si>
  <si>
    <t>Palatsinraitin silta JK - keskustasta</t>
  </si>
  <si>
    <t>Palatsinraitin silta JK - Yhteensä</t>
  </si>
  <si>
    <t>Nekala JK - keskustasta</t>
  </si>
  <si>
    <t>Nekala JK - keskustaan</t>
  </si>
  <si>
    <t>Nekala JK - Yhteensä</t>
  </si>
  <si>
    <t>Sammonkatu JK - keskustasta</t>
  </si>
  <si>
    <t>Sammonkatu JK - keskustaan</t>
  </si>
  <si>
    <t>Sammonkatu JK - Yhteensä</t>
  </si>
  <si>
    <t>Teiskontie JK - keskustaan</t>
  </si>
  <si>
    <t>Teiskontie JK - keskustasta</t>
  </si>
  <si>
    <t>Teiskontie JK - Yhteensä</t>
  </si>
  <si>
    <t>YHTEENSÄ</t>
  </si>
  <si>
    <t xml:space="preserve"> Talvi 2014</t>
  </si>
  <si>
    <t xml:space="preserve"> Syksy 2015</t>
  </si>
  <si>
    <t xml:space="preserve"> Talvi 2015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</si>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</sst>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37</v>
      </c>
      <c r="C9" t="s" s="3">
        <v>38</v>
      </c>
      <c r="D9" t="s" s="3">
        <v>39</v>
      </c>
      <c r="E9" t="s" s="3">
        <v>40</v>
      </c>
      <c r="F9" t="s" s="3">
        <v>41</v>
      </c>
    </row>
    <row r="10">
      <c r="A10" t="s" s="6">
        <v>12</v>
      </c>
      <c r="B10" t="n" s="7">
        <v>853.0</v>
      </c>
      <c r="C10" t="n" s="7">
        <v>926.0</v>
      </c>
      <c r="D10" t="n" s="7">
        <v>840.0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894.0</v>
      </c>
      <c r="C11" t="n" s="7">
        <v>982.0</v>
      </c>
      <c r="D11" t="n" s="7">
        <v>885.0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526.0</v>
      </c>
      <c r="C13" t="n" s="7">
        <v>645.0</v>
      </c>
      <c r="D13" t="n" s="7">
        <v>481.0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517.0</v>
      </c>
      <c r="C14" t="n" s="7">
        <v>604.0</v>
      </c>
      <c r="D14" t="n" s="7">
        <v>469.0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4825.0</v>
      </c>
      <c r="C16" t="n" s="7">
        <v>921.0</v>
      </c>
      <c r="D16" t="n" s="7">
        <v>895.0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1470.0</v>
      </c>
      <c r="C17" t="n" s="7">
        <v>978.0</v>
      </c>
      <c r="D17" t="n" s="7">
        <v>891.0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1332.0</v>
      </c>
      <c r="C19" t="n" s="7">
        <v>1479.0</v>
      </c>
      <c r="D19" t="n" s="7">
        <v>1426.0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1284.0</v>
      </c>
      <c r="C20" t="n" s="7">
        <v>1238.0</v>
      </c>
      <c r="D20" t="n" s="7">
        <v>873.0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38807.0</v>
      </c>
      <c r="C22" t="n" s="7">
        <v>949.0</v>
      </c>
      <c r="D22" t="n" s="7">
        <v>721.0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2421.0</v>
      </c>
      <c r="C23" t="n" s="7">
        <v>920.0</v>
      </c>
      <c r="D23" t="n" s="7">
        <v>734.0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173.0</v>
      </c>
      <c r="C25" t="n" s="7">
        <v>205.0</v>
      </c>
      <c r="D25" t="n" s="7">
        <v>156.0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134.0</v>
      </c>
      <c r="C26" t="n" s="7">
        <v>150.0</v>
      </c>
      <c r="D26" t="n" s="7">
        <v>120.0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231.0</v>
      </c>
      <c r="C28" t="n" s="7">
        <v>223.0</v>
      </c>
      <c r="D28" t="n" s="7">
        <v>222.0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339.0</v>
      </c>
      <c r="C29" t="n" s="7">
        <v>332.0</v>
      </c>
      <c r="D29" t="n" s="7">
        <v>321.0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B31" t="n" s="7">
        <v>307.0</v>
      </c>
      <c r="C31" t="n" s="7">
        <v>352.0</v>
      </c>
      <c r="D31" t="n" s="7">
        <v>0.0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B32" t="n" s="7">
        <v>309.0</v>
      </c>
      <c r="C32" t="n" s="7">
        <v>313.0</v>
      </c>
      <c r="D32" t="n" s="7">
        <v>0.0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5">
        <v>36</v>
      </c>
      <c r="B34" s="11">
        <f>SUM(B12,B15,B18,B21,B24,B27,B30,B33)</f>
      </c>
      <c r="C34" s="11">
        <f>SUM(C12,C15,C18,C21,C24,C27,C30,C33)</f>
      </c>
      <c r="D34" s="11">
        <f>SUM(D12,D15,D18,D21,D24,D27,D30,D33)</f>
      </c>
      <c r="E34" s="12">
        <f>if(or(B34=0, isblank(D34), trim(D34)=""),"", (D34-B34)/B34)</f>
      </c>
      <c r="F34" s="12">
        <f>if(or(C34=0, isblank(D34), trim(D34)=""),"", (D34-C34)/C34)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