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'tulos'!$A$9:$D$33</definedName>
  </definedNames>
  <calcPr calcId="152511"/>
</workbook>
</file>

<file path=xl/sharedStrings.xml><?xml version="1.0" encoding="utf-8"?>
<sst xmlns="http://schemas.openxmlformats.org/spreadsheetml/2006/main" count="48" uniqueCount="42">
  <si>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</si>
  <si>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</si>
  <si>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</si>
  <si>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</si>
  <si>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</si>
  <si>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</si>
  <si>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</si>
  <si>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</si>
  <si>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Talvi 2016</t>
  </si>
  <si>
    <t>Tampereen ydinkeskusta</t>
  </si>
  <si>
    <t>vuorokausiliikenne</t>
  </si>
  <si>
    <t>12.16 - 02.17</t>
  </si>
  <si>
    <t>Satakunnankatu (itäpuoli) - länteen</t>
  </si>
  <si>
    <t>Satakunnankatu (itäpuoli) - itään</t>
  </si>
  <si>
    <t>Satakunnankatu (itäpuoli) - Yhteensä</t>
  </si>
  <si>
    <t>Hämeenpuisto - etelä</t>
  </si>
  <si>
    <t>Hämeenpuisto - pohjoinen</t>
  </si>
  <si>
    <t>Hämeenpuisto - Yhteensä</t>
  </si>
  <si>
    <t>Satakunnankatu (länsipuoli) - itä</t>
  </si>
  <si>
    <t>Satakunnankatu (länsipuoli) - länsi</t>
  </si>
  <si>
    <t>Satakunnankatu (länsipuoli) - Yhteensä</t>
  </si>
  <si>
    <t>Itsenäisyydenkatu - keskustaan</t>
  </si>
  <si>
    <t>Itsenäisyydenkatu - keskustasta</t>
  </si>
  <si>
    <t>Itsenäisyydenkatu - Yhteensä</t>
  </si>
  <si>
    <t>Kalevantie - keskustaan</t>
  </si>
  <si>
    <t>Kalevantie - keskustasta</t>
  </si>
  <si>
    <t>Kalevantie - Yhteensä</t>
  </si>
  <si>
    <t>Hatanpään valtatie - keskustasta</t>
  </si>
  <si>
    <t>Hatanpään valtatie - keskustaan</t>
  </si>
  <si>
    <t>Hatanpään valtatie - Yhteensä</t>
  </si>
  <si>
    <t>Tampereen valtatie - itä</t>
  </si>
  <si>
    <t>Tampereen valtatie - länsi</t>
  </si>
  <si>
    <t>Tampereen valtatie - Yhteensä</t>
  </si>
  <si>
    <t>Pirkankatu - keskustaan</t>
  </si>
  <si>
    <t>Pirkankatu - keskustasta</t>
  </si>
  <si>
    <t>Pirkankatu - Yhteensä</t>
  </si>
  <si>
    <t>YHTEENSÄ</t>
  </si>
  <si>
    <t xml:space="preserve"> Talvi 2015</t>
  </si>
  <si>
    <t xml:space="preserve"> Syksy 2016</t>
  </si>
  <si>
    <t xml:space="preserve"> Talvi 2016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</si>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</sst>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37</v>
      </c>
      <c r="C9" t="s" s="3">
        <v>38</v>
      </c>
      <c r="D9" t="s" s="3">
        <v>39</v>
      </c>
      <c r="E9" t="s" s="3">
        <v>40</v>
      </c>
      <c r="F9" t="s" s="3">
        <v>41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3809.0</v>
      </c>
      <c r="C13" t="n" s="7">
        <v>4007.0</v>
      </c>
      <c r="D13" t="n" s="7">
        <v>3585.0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3994.0</v>
      </c>
      <c r="C14" t="n" s="7">
        <v>4039.0</v>
      </c>
      <c r="D14" t="n" s="7">
        <v>3282.0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6790.0</v>
      </c>
      <c r="C16" t="n" s="7">
        <v>7358.0</v>
      </c>
      <c r="D16" t="n" s="7">
        <v>7987.0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8001.0</v>
      </c>
      <c r="C17" t="n" s="7">
        <v>8376.0</v>
      </c>
      <c r="D17" t="n" s="7">
        <v>9188.0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5696.0</v>
      </c>
      <c r="C19" t="n" s="7">
        <v>6328.0</v>
      </c>
      <c r="D19" t="n" s="7">
        <v>4927.0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8875.0</v>
      </c>
      <c r="C20" t="n" s="7">
        <v>10153.0</v>
      </c>
      <c r="D20" t="n" s="7">
        <v>8882.0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6139.0</v>
      </c>
      <c r="C22" t="n" s="7">
        <v>7101.0</v>
      </c>
      <c r="D22" t="n" s="7">
        <v>6684.0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8086.0</v>
      </c>
      <c r="C28" t="n" s="7">
        <v>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5">
        <v>36</v>
      </c>
      <c r="B34" s="11">
        <f>SUM(B12,B15,B18,B21,B24,B27,B30,B33)</f>
      </c>
      <c r="C34" s="11">
        <f>SUM(C12,C15,C18,C21,C24,C27,C30,C33)</f>
      </c>
      <c r="D34" s="11">
        <f>SUM(D12,D15,D18,D21,D24,D27,D30,D33)</f>
      </c>
      <c r="E34" s="12">
        <f>if(or(B34=0, isblank(D34), trim(D34)=""),"", (D34-B34)/B34)</f>
      </c>
      <c r="F34" s="12">
        <f>if(or(C34=0, isblank(D34), trim(D34)=""),"", (D34-C34)/C34)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