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'tulos'!$A$75:$M$81</definedName>
    <definedName name="ValueRange8">'tulos'!$A$86:$M$92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<sst xmlns="http://schemas.openxmlformats.org/spreadsheetml/2006/main" count="186" uniqueCount="82">
  <si>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</si>
  <si>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</si>
  <si>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</si>
  <si>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</si>
  <si>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</si>
  <si>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</si>
  <si>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</si>
  <si>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</si>
  <si>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helmikuu 2014</t>
  </si>
  <si>
    <t>Tampereen ydinkeskusta</t>
  </si>
  <si>
    <t>Kuukauden konstruoitu keskivuorokausiliikenne</t>
  </si>
  <si>
    <t>03.13 - 02.14</t>
  </si>
  <si>
    <t>Satakunnankatu (itäpuoli) - länteen</t>
  </si>
  <si>
    <t>Satakunnankatu (itäpuoli) - itään</t>
  </si>
  <si>
    <t>Satakunnankatu (itäpuoli) - Yhteensä</t>
  </si>
  <si>
    <t>Satakunnankatu (itäpuoli) - länteen (ed. vuosi)</t>
  </si>
  <si>
    <t>Satakunnankatu (itäpuoli) - itään (ed. vuosi)</t>
  </si>
  <si>
    <t>Satakunnankatu (itäpuoli) - Yhteensä (ed. vuosi)</t>
  </si>
  <si>
    <t>Muutos länteen</t>
  </si>
  <si>
    <t>Muutos itään</t>
  </si>
  <si>
    <t>Muutos yhteensä</t>
  </si>
  <si>
    <t>Hämeenpuisto - etelä</t>
  </si>
  <si>
    <t>Hämeenpuisto - pohjoinen</t>
  </si>
  <si>
    <t>Hämeenpuisto - Yhteensä</t>
  </si>
  <si>
    <t>Hämeenpuisto - etelä (ed. vuosi)</t>
  </si>
  <si>
    <t>Hämeenpuisto - pohjoinen (ed. vuosi)</t>
  </si>
  <si>
    <t>Hämeenpuisto - Yhteensä (ed. vuosi)</t>
  </si>
  <si>
    <t>Muutos etelä</t>
  </si>
  <si>
    <t>Muutos pohjoinen</t>
  </si>
  <si>
    <t>Satakunnankatu (länsipuoli) - itä</t>
  </si>
  <si>
    <t>Satakunnankatu (länsipuoli) - länsi</t>
  </si>
  <si>
    <t>Satakunnankatu (länsipuoli) - Yhteensä</t>
  </si>
  <si>
    <t>Satakunnankatu (länsipuoli) - itä (ed. vuosi)</t>
  </si>
  <si>
    <t>Satakunnankatu (länsipuoli) - länsi (ed. vuosi)</t>
  </si>
  <si>
    <t>Satakunnankatu (länsipuoli) - Yhteensä (ed. vuosi)</t>
  </si>
  <si>
    <t>Muutos itä</t>
  </si>
  <si>
    <t>Muutos länsi</t>
  </si>
  <si>
    <t>Itsenäisyydenkatu - keskustaan</t>
  </si>
  <si>
    <t>Itsenäisyydenkatu - keskustasta</t>
  </si>
  <si>
    <t>Itsenäisyydenkatu - Yhteensä</t>
  </si>
  <si>
    <t>Itsenäisyydenkatu - keskustaan (ed. vuosi)</t>
  </si>
  <si>
    <t>Itsenäisyydenkatu - keskustasta (ed. vuosi)</t>
  </si>
  <si>
    <t>Itsenäisyydenkatu - Yhteensä (ed. vuosi)</t>
  </si>
  <si>
    <t>Muutos keskustaan</t>
  </si>
  <si>
    <t>Muutos keskustasta</t>
  </si>
  <si>
    <t>Kalevantie - keskustaan</t>
  </si>
  <si>
    <t>Kalevantie - keskustasta</t>
  </si>
  <si>
    <t>Kalevantie - Yhteensä</t>
  </si>
  <si>
    <t>Kalevantie - keskustaan (ed. vuosi)</t>
  </si>
  <si>
    <t>Kalevantie - keskustasta (ed. vuosi)</t>
  </si>
  <si>
    <t>Kalevantie - Yhteensä (ed. vuosi)</t>
  </si>
  <si>
    <t>Hatanpään valtatie - keskustasta</t>
  </si>
  <si>
    <t>Hatanpään valtatie - keskustaan</t>
  </si>
  <si>
    <t>Hatanpään valtatie - Yhteensä</t>
  </si>
  <si>
    <t>Hatanpään valtatie - keskustasta (ed. vuosi)</t>
  </si>
  <si>
    <t>Hatanpään valtatie - keskustaan (ed. vuosi)</t>
  </si>
  <si>
    <t>Hatanpään valtatie - Yhteensä (ed. vuosi)</t>
  </si>
  <si>
    <t>Tampereen valtatie - itä</t>
  </si>
  <si>
    <t>Tampereen valtatie - länsi</t>
  </si>
  <si>
    <t>Tampereen valtatie - Yhteensä</t>
  </si>
  <si>
    <t>Tampereen valtatie - itä (ed. vuosi)</t>
  </si>
  <si>
    <t>Tampereen valtatie - länsi (ed. vuosi)</t>
  </si>
  <si>
    <t>Tampereen valtatie - Yhteensä (ed. vuosi)</t>
  </si>
  <si>
    <t>Pirkankatu - keskustaan</t>
  </si>
  <si>
    <t>Pirkankatu - keskustasta</t>
  </si>
  <si>
    <t>Pirkankatu - Yhteensä</t>
  </si>
  <si>
    <t>Pirkankatu - keskustaan (ed. vuosi)</t>
  </si>
  <si>
    <t>Pirkankatu - keskustasta (ed. vuosi)</t>
  </si>
  <si>
    <t>Pirkankatu - Yhteensä (ed. vuosi)</t>
  </si>
  <si>
    <t xml:space="preserve">Muutos yhteensä </t>
  </si>
  <si>
    <t>maaliskuu-13</t>
  </si>
  <si>
    <t>huhtikuu-13</t>
  </si>
  <si>
    <t>toukokuu-13</t>
  </si>
  <si>
    <t>kesäkuu-13</t>
  </si>
  <si>
    <t>heinäkuu-13</t>
  </si>
  <si>
    <t>elokuu-13</t>
  </si>
  <si>
    <t>syyskuu-13</t>
  </si>
  <si>
    <t>lokakuu-13</t>
  </si>
  <si>
    <t>marraskuu-13</t>
  </si>
  <si>
    <t>joulukuu-13</t>
  </si>
  <si>
    <t>tammikuu-14</t>
  </si>
  <si>
    <t>helmikuu-14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</si>
</sst>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70</v>
      </c>
      <c r="C9" t="s" s="10">
        <v>71</v>
      </c>
      <c r="D9" t="s" s="10">
        <v>72</v>
      </c>
      <c r="E9" t="s" s="10">
        <v>73</v>
      </c>
      <c r="F9" t="s" s="10">
        <v>74</v>
      </c>
      <c r="G9" t="s" s="10">
        <v>75</v>
      </c>
      <c r="H9" t="s" s="10">
        <v>76</v>
      </c>
      <c r="I9" t="s" s="10">
        <v>77</v>
      </c>
      <c r="J9" t="s" s="10">
        <v>78</v>
      </c>
      <c r="K9" t="s" s="10">
        <v>79</v>
      </c>
      <c r="L9" t="s" s="10">
        <v>80</v>
      </c>
      <c r="M9" t="s" s="10">
        <v>81</v>
      </c>
    </row>
    <row r="10">
      <c r="A10" t="s" s="8">
        <v>12</v>
      </c>
    </row>
    <row r="11">
      <c r="A11" t="s" s="8">
        <v>13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</row>
    <row r="14">
      <c r="A14" t="s" s="8">
        <v>16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70</v>
      </c>
      <c r="C20" t="s" s="10">
        <v>71</v>
      </c>
      <c r="D20" t="s" s="10">
        <v>72</v>
      </c>
      <c r="E20" t="s" s="10">
        <v>73</v>
      </c>
      <c r="F20" t="s" s="10">
        <v>74</v>
      </c>
      <c r="G20" t="s" s="10">
        <v>75</v>
      </c>
      <c r="H20" t="s" s="10">
        <v>76</v>
      </c>
      <c r="I20" t="s" s="10">
        <v>77</v>
      </c>
      <c r="J20" t="s" s="10">
        <v>78</v>
      </c>
      <c r="K20" t="s" s="10">
        <v>79</v>
      </c>
      <c r="L20" t="s" s="10">
        <v>80</v>
      </c>
      <c r="M20" t="s" s="10">
        <v>81</v>
      </c>
    </row>
    <row r="21">
      <c r="A21" t="s" s="8">
        <v>21</v>
      </c>
      <c r="B21" t="n" s="9">
        <v>2075.0</v>
      </c>
      <c r="C21" t="n" s="9">
        <v>2167.0</v>
      </c>
      <c r="D21" t="n" s="9">
        <v>2126.0</v>
      </c>
      <c r="E21" t="n" s="9">
        <v>1884.0</v>
      </c>
      <c r="F21" t="n" s="9">
        <v>1608.0</v>
      </c>
      <c r="G21" t="n" s="9">
        <v>1880.0</v>
      </c>
      <c r="H21" t="n" s="9">
        <v>2052.0</v>
      </c>
      <c r="I21" t="n" s="9">
        <v>2055.0</v>
      </c>
      <c r="J21" t="n" s="9">
        <v>2097.0</v>
      </c>
      <c r="K21" t="n" s="9">
        <v>2044.0</v>
      </c>
      <c r="L21" t="n" s="9">
        <v>1830.0</v>
      </c>
      <c r="M21" t="n" s="9">
        <v>1852.0</v>
      </c>
    </row>
    <row r="22">
      <c r="A22" t="s" s="8">
        <v>22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B24" t="n" s="9">
        <v>2468.0</v>
      </c>
      <c r="C24" t="n" s="9">
        <v>2375.0</v>
      </c>
      <c r="D24" t="n" s="9">
        <v>2427.0</v>
      </c>
      <c r="E24" t="n" s="9">
        <v>2295.0</v>
      </c>
      <c r="F24" t="n" s="9">
        <v>1942.0</v>
      </c>
      <c r="G24" t="n" s="9">
        <v>2175.0</v>
      </c>
      <c r="H24" t="n" s="9">
        <v>2389.0</v>
      </c>
      <c r="I24" t="n" s="9">
        <v>2301.0</v>
      </c>
      <c r="J24" t="n" s="9">
        <v>2366.0</v>
      </c>
      <c r="K24" t="n" s="9">
        <v>2272.0</v>
      </c>
      <c r="L24" t="n" s="9">
        <v>2025.0</v>
      </c>
      <c r="M24" t="n" s="9">
        <v>2048.0</v>
      </c>
    </row>
    <row r="25">
      <c r="A25" t="s" s="8">
        <v>25</v>
      </c>
      <c r="B25" t="n" s="9">
        <v>2095.0</v>
      </c>
      <c r="C25" t="n" s="9">
        <v>2687.0</v>
      </c>
      <c r="D25" t="n" s="9">
        <v>2345.0</v>
      </c>
      <c r="E25" t="n" s="9">
        <v>2306.0</v>
      </c>
      <c r="F25" t="n" s="9">
        <v>2322.0</v>
      </c>
      <c r="G25" t="n" s="9">
        <v>2346.0</v>
      </c>
      <c r="H25" t="n" s="9">
        <v>2467.0</v>
      </c>
      <c r="I25" t="n" s="9">
        <v>2661.0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27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28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70</v>
      </c>
      <c r="C31" t="s" s="10">
        <v>71</v>
      </c>
      <c r="D31" t="s" s="10">
        <v>72</v>
      </c>
      <c r="E31" t="s" s="10">
        <v>73</v>
      </c>
      <c r="F31" t="s" s="10">
        <v>74</v>
      </c>
      <c r="G31" t="s" s="10">
        <v>75</v>
      </c>
      <c r="H31" t="s" s="10">
        <v>76</v>
      </c>
      <c r="I31" t="s" s="10">
        <v>77</v>
      </c>
      <c r="J31" t="s" s="10">
        <v>78</v>
      </c>
      <c r="K31" t="s" s="10">
        <v>79</v>
      </c>
      <c r="L31" t="s" s="10">
        <v>80</v>
      </c>
      <c r="M31" t="s" s="10">
        <v>81</v>
      </c>
    </row>
    <row r="32">
      <c r="A32" t="s" s="8">
        <v>29</v>
      </c>
    </row>
    <row r="33">
      <c r="A33" t="s" s="8">
        <v>30</v>
      </c>
    </row>
    <row r="34">
      <c r="A34" t="s" s="7">
        <v>31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32</v>
      </c>
      <c r="B35" t="n" s="9">
        <v>7248.0</v>
      </c>
      <c r="C35" t="n" s="9">
        <v>8695.0</v>
      </c>
      <c r="D35" t="n" s="9">
        <v>9692.0</v>
      </c>
      <c r="E35" t="n" s="9">
        <v>8439.0</v>
      </c>
      <c r="F35" t="n" s="9">
        <v>8448.0</v>
      </c>
      <c r="G35" t="n" s="9">
        <v>8410.0</v>
      </c>
      <c r="H35" t="n" s="9">
        <v>7211.0</v>
      </c>
      <c r="I35" t="n" s="9">
        <v>2800.0</v>
      </c>
    </row>
    <row r="36">
      <c r="A36" t="s" s="8">
        <v>33</v>
      </c>
      <c r="B36" t="n" s="9">
        <v>7288.0</v>
      </c>
      <c r="C36" t="n" s="9">
        <v>7658.0</v>
      </c>
      <c r="D36" t="n" s="9">
        <v>7509.0</v>
      </c>
      <c r="E36" t="n" s="9">
        <v>7120.0</v>
      </c>
      <c r="F36" t="n" s="9">
        <v>6475.0</v>
      </c>
      <c r="G36" t="n" s="9">
        <v>7093.0</v>
      </c>
      <c r="H36" t="n" s="9">
        <v>7232.0</v>
      </c>
      <c r="I36" t="n" s="9">
        <v>7217.0</v>
      </c>
    </row>
    <row r="37">
      <c r="A37" t="s" s="7">
        <v>34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35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36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70</v>
      </c>
      <c r="C42" t="s" s="10">
        <v>71</v>
      </c>
      <c r="D42" t="s" s="10">
        <v>72</v>
      </c>
      <c r="E42" t="s" s="10">
        <v>73</v>
      </c>
      <c r="F42" t="s" s="10">
        <v>74</v>
      </c>
      <c r="G42" t="s" s="10">
        <v>75</v>
      </c>
      <c r="H42" t="s" s="10">
        <v>76</v>
      </c>
      <c r="I42" t="s" s="10">
        <v>77</v>
      </c>
      <c r="J42" t="s" s="10">
        <v>78</v>
      </c>
      <c r="K42" t="s" s="10">
        <v>79</v>
      </c>
      <c r="L42" t="s" s="10">
        <v>80</v>
      </c>
      <c r="M42" t="s" s="10">
        <v>81</v>
      </c>
    </row>
    <row r="43">
      <c r="A43" t="s" s="8">
        <v>37</v>
      </c>
      <c r="E43" t="n" s="9">
        <v>7921.0</v>
      </c>
      <c r="F43" t="n" s="9">
        <v>7688.0</v>
      </c>
      <c r="G43" t="n" s="9">
        <v>8097.0</v>
      </c>
      <c r="H43" t="n" s="9">
        <v>8135.0</v>
      </c>
      <c r="I43" t="n" s="9">
        <v>8007.0</v>
      </c>
      <c r="J43" t="n" s="9">
        <v>8157.0</v>
      </c>
      <c r="K43" t="n" s="9">
        <v>8171.0</v>
      </c>
      <c r="L43" t="n" s="9">
        <v>7373.0</v>
      </c>
      <c r="M43" t="n" s="9">
        <v>7604.0</v>
      </c>
    </row>
    <row r="44">
      <c r="A44" t="s" s="8">
        <v>38</v>
      </c>
    </row>
    <row r="45">
      <c r="A45" t="s" s="7">
        <v>39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40</v>
      </c>
      <c r="B46" t="n" s="9">
        <v>6450.0</v>
      </c>
      <c r="C46" t="n" s="9">
        <v>6413.0</v>
      </c>
      <c r="D46" t="n" s="9">
        <v>6782.0</v>
      </c>
      <c r="E46" t="n" s="9">
        <v>6936.0</v>
      </c>
      <c r="F46" t="n" s="9">
        <v>6292.0</v>
      </c>
      <c r="G46" t="n" s="9">
        <v>6399.0</v>
      </c>
      <c r="H46" t="n" s="9">
        <v>6531.0</v>
      </c>
    </row>
    <row r="47">
      <c r="A47" t="s" s="8">
        <v>41</v>
      </c>
      <c r="B47" t="n" s="9">
        <v>7565.0</v>
      </c>
    </row>
    <row r="48">
      <c r="A48" t="s" s="7">
        <v>42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43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44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70</v>
      </c>
      <c r="C53" t="s" s="10">
        <v>71</v>
      </c>
      <c r="D53" t="s" s="10">
        <v>72</v>
      </c>
      <c r="E53" t="s" s="10">
        <v>73</v>
      </c>
      <c r="F53" t="s" s="10">
        <v>74</v>
      </c>
      <c r="G53" t="s" s="10">
        <v>75</v>
      </c>
      <c r="H53" t="s" s="10">
        <v>76</v>
      </c>
      <c r="I53" t="s" s="10">
        <v>77</v>
      </c>
      <c r="J53" t="s" s="10">
        <v>78</v>
      </c>
      <c r="K53" t="s" s="10">
        <v>79</v>
      </c>
      <c r="L53" t="s" s="10">
        <v>80</v>
      </c>
      <c r="M53" t="s" s="10">
        <v>81</v>
      </c>
    </row>
    <row r="54">
      <c r="A54" t="s" s="8">
        <v>45</v>
      </c>
    </row>
    <row r="55">
      <c r="A55" t="s" s="8">
        <v>46</v>
      </c>
      <c r="J55" t="n" s="9">
        <v>3361.0</v>
      </c>
      <c r="K55" t="n" s="9">
        <v>7300.0</v>
      </c>
      <c r="L55" t="n" s="9">
        <v>6576.0</v>
      </c>
      <c r="M55" t="n" s="9">
        <v>6805.0</v>
      </c>
    </row>
    <row r="56">
      <c r="A56" t="s" s="7">
        <v>47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48</v>
      </c>
    </row>
    <row r="58">
      <c r="A58" t="s" s="8">
        <v>49</v>
      </c>
    </row>
    <row r="59">
      <c r="A59" t="s" s="7">
        <v>50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43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44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70</v>
      </c>
      <c r="C64" t="s" s="10">
        <v>71</v>
      </c>
      <c r="D64" t="s" s="10">
        <v>72</v>
      </c>
      <c r="E64" t="s" s="10">
        <v>73</v>
      </c>
      <c r="F64" t="s" s="10">
        <v>74</v>
      </c>
      <c r="G64" t="s" s="10">
        <v>75</v>
      </c>
      <c r="H64" t="s" s="10">
        <v>76</v>
      </c>
      <c r="I64" t="s" s="10">
        <v>77</v>
      </c>
      <c r="J64" t="s" s="10">
        <v>78</v>
      </c>
      <c r="K64" t="s" s="10">
        <v>79</v>
      </c>
      <c r="L64" t="s" s="10">
        <v>80</v>
      </c>
      <c r="M64" t="s" s="10">
        <v>81</v>
      </c>
    </row>
    <row r="65">
      <c r="A65" t="s" s="8">
        <v>51</v>
      </c>
      <c r="B65" t="n" s="9">
        <v>1037.0</v>
      </c>
      <c r="C65" t="n" s="9">
        <v>1026.0</v>
      </c>
      <c r="D65" t="n" s="9">
        <v>1008.0</v>
      </c>
      <c r="E65" t="n" s="9">
        <v>935.0</v>
      </c>
      <c r="F65" t="n" s="9">
        <v>1001.0</v>
      </c>
      <c r="G65" t="n" s="9">
        <v>1308.0</v>
      </c>
    </row>
    <row r="66">
      <c r="A66" t="s" s="8">
        <v>52</v>
      </c>
      <c r="B66" t="n" s="9">
        <v>1710.0</v>
      </c>
      <c r="C66" t="n" s="9">
        <v>1818.0</v>
      </c>
      <c r="D66" t="n" s="9">
        <v>1816.0</v>
      </c>
      <c r="E66" t="n" s="9">
        <v>1783.0</v>
      </c>
      <c r="F66" t="n" s="9">
        <v>1753.0</v>
      </c>
      <c r="G66" t="n" s="9">
        <v>1851.0</v>
      </c>
    </row>
    <row r="67">
      <c r="A67" t="s" s="7">
        <v>53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54</v>
      </c>
      <c r="B68" t="n" s="9">
        <v>1003.0</v>
      </c>
      <c r="C68" t="n" s="9">
        <v>1026.0</v>
      </c>
      <c r="D68" t="n" s="9">
        <v>998.0</v>
      </c>
      <c r="E68" t="n" s="9">
        <v>1060.0</v>
      </c>
      <c r="F68" t="n" s="9">
        <v>1131.0</v>
      </c>
      <c r="G68" t="n" s="9">
        <v>1057.0</v>
      </c>
      <c r="H68" t="n" s="9">
        <v>1039.0</v>
      </c>
      <c r="I68" t="n" s="9">
        <v>1052.0</v>
      </c>
      <c r="J68" t="n" s="9">
        <v>1039.0</v>
      </c>
      <c r="K68" t="n" s="9">
        <v>1172.0</v>
      </c>
      <c r="L68" t="n" s="9">
        <v>1015.0</v>
      </c>
      <c r="M68" t="n" s="9">
        <v>1025.0</v>
      </c>
    </row>
    <row r="69">
      <c r="A69" t="s" s="8">
        <v>55</v>
      </c>
      <c r="B69" t="n" s="9">
        <v>1714.0</v>
      </c>
      <c r="C69" t="n" s="9">
        <v>1836.0</v>
      </c>
      <c r="D69" t="n" s="9">
        <v>1943.0</v>
      </c>
      <c r="E69" t="n" s="9">
        <v>1884.0</v>
      </c>
      <c r="F69" t="n" s="9">
        <v>1821.0</v>
      </c>
      <c r="G69" t="n" s="9">
        <v>2066.0</v>
      </c>
      <c r="H69" t="n" s="9">
        <v>2048.0</v>
      </c>
      <c r="I69" t="n" s="9">
        <v>1988.0</v>
      </c>
      <c r="J69" t="n" s="9">
        <v>1906.0</v>
      </c>
      <c r="K69" t="n" s="9">
        <v>1854.0</v>
      </c>
      <c r="L69" t="n" s="9">
        <v>1680.0</v>
      </c>
      <c r="M69" t="n" s="9">
        <v>1701.0</v>
      </c>
    </row>
    <row r="70">
      <c r="A70" t="s" s="7">
        <v>56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44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43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20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>
      <c r="B75" t="s" s="10">
        <v>70</v>
      </c>
      <c r="C75" t="s" s="10">
        <v>71</v>
      </c>
      <c r="D75" t="s" s="10">
        <v>72</v>
      </c>
      <c r="E75" t="s" s="10">
        <v>73</v>
      </c>
      <c r="F75" t="s" s="10">
        <v>74</v>
      </c>
      <c r="G75" t="s" s="10">
        <v>75</v>
      </c>
      <c r="H75" t="s" s="10">
        <v>76</v>
      </c>
      <c r="I75" t="s" s="10">
        <v>77</v>
      </c>
      <c r="J75" t="s" s="10">
        <v>78</v>
      </c>
      <c r="K75" t="s" s="10">
        <v>79</v>
      </c>
      <c r="L75" t="s" s="10">
        <v>80</v>
      </c>
      <c r="M75" t="s" s="10">
        <v>81</v>
      </c>
    </row>
    <row r="76">
      <c r="A76" t="s" s="8">
        <v>57</v>
      </c>
      <c r="B76" t="n" s="9">
        <v>10157.0</v>
      </c>
      <c r="C76" t="n" s="9">
        <v>10748.0</v>
      </c>
      <c r="D76" t="n" s="9">
        <v>10999.0</v>
      </c>
      <c r="E76" t="n" s="9">
        <v>10419.0</v>
      </c>
      <c r="F76" t="n" s="9">
        <v>9495.0</v>
      </c>
      <c r="G76" t="n" s="9">
        <v>4252.0</v>
      </c>
      <c r="H76" t="n" s="9">
        <v>2228.0</v>
      </c>
      <c r="I76" t="n" s="9">
        <v>2151.0</v>
      </c>
      <c r="J76" t="n" s="9">
        <v>2192.0</v>
      </c>
      <c r="K76" t="n" s="9">
        <v>2249.0</v>
      </c>
      <c r="L76" t="n" s="9">
        <v>1841.0</v>
      </c>
      <c r="M76" t="n" s="9">
        <v>1957.0</v>
      </c>
    </row>
    <row r="77">
      <c r="A77" t="s" s="8">
        <v>58</v>
      </c>
      <c r="B77" t="n" s="9">
        <v>10712.0</v>
      </c>
      <c r="C77" t="n" s="9">
        <v>11461.0</v>
      </c>
      <c r="D77" t="n" s="9">
        <v>11758.0</v>
      </c>
      <c r="E77" t="n" s="9">
        <v>10641.0</v>
      </c>
      <c r="F77" t="n" s="9">
        <v>9543.0</v>
      </c>
      <c r="G77" t="n" s="9">
        <v>11319.0</v>
      </c>
      <c r="H77" t="n" s="9">
        <v>11629.0</v>
      </c>
      <c r="I77" t="n" s="9">
        <v>11293.0</v>
      </c>
      <c r="J77" t="n" s="9">
        <v>11538.0</v>
      </c>
      <c r="K77" t="n" s="9">
        <v>11107.0</v>
      </c>
      <c r="L77" t="n" s="9">
        <v>10627.0</v>
      </c>
      <c r="M77" t="n" s="9">
        <v>10596.0</v>
      </c>
    </row>
    <row r="78">
      <c r="A78" t="s" s="7">
        <v>59</v>
      </c>
      <c r="B78" s="11">
        <f>SUM(B76:B77)</f>
      </c>
      <c r="C78" s="11">
        <f>SUM(C76:C77)</f>
      </c>
      <c r="D78" s="11">
        <f>SUM(D76:D77)</f>
      </c>
      <c r="E78" s="11">
        <f>SUM(E76:E77)</f>
      </c>
      <c r="F78" s="11">
        <f>SUM(F76:F77)</f>
      </c>
      <c r="G78" s="11">
        <f>SUM(G76:G77)</f>
      </c>
      <c r="H78" s="11">
        <f>SUM(H76:H77)</f>
      </c>
      <c r="I78" s="11">
        <f>SUM(I76:I77)</f>
      </c>
      <c r="J78" s="11">
        <f>SUM(J76:J77)</f>
      </c>
      <c r="K78" s="11">
        <f>SUM(K76:K77)</f>
      </c>
      <c r="L78" s="11">
        <f>SUM(L76:L77)</f>
      </c>
      <c r="M78" s="11">
        <f>SUM(M76:M77)</f>
      </c>
    </row>
    <row r="79">
      <c r="A79" t="s" s="8">
        <v>60</v>
      </c>
      <c r="B79" t="n" s="9">
        <v>10479.0</v>
      </c>
      <c r="C79" t="n" s="9">
        <v>10734.0</v>
      </c>
      <c r="D79" t="n" s="9">
        <v>10969.0</v>
      </c>
      <c r="E79" t="n" s="9">
        <v>10388.0</v>
      </c>
      <c r="F79" t="n" s="9">
        <v>10009.0</v>
      </c>
      <c r="G79" t="n" s="9">
        <v>10635.0</v>
      </c>
      <c r="H79" t="n" s="9">
        <v>10905.0</v>
      </c>
      <c r="I79" t="n" s="9">
        <v>10453.0</v>
      </c>
      <c r="J79" t="n" s="9">
        <v>10692.0</v>
      </c>
      <c r="K79" t="n" s="9">
        <v>10228.0</v>
      </c>
      <c r="L79" t="n" s="9">
        <v>9921.0</v>
      </c>
      <c r="M79" t="n" s="9">
        <v>10234.0</v>
      </c>
    </row>
    <row r="80">
      <c r="A80" t="s" s="8">
        <v>61</v>
      </c>
      <c r="B80" t="n" s="9">
        <v>11180.0</v>
      </c>
      <c r="C80" t="n" s="9">
        <v>11604.0</v>
      </c>
      <c r="D80" t="n" s="9">
        <v>11858.0</v>
      </c>
      <c r="E80" t="n" s="9">
        <v>11072.0</v>
      </c>
      <c r="F80" t="n" s="9">
        <v>9805.0</v>
      </c>
      <c r="G80" t="n" s="9">
        <v>11302.0</v>
      </c>
      <c r="H80" t="n" s="9">
        <v>11599.0</v>
      </c>
      <c r="I80" t="n" s="9">
        <v>11160.0</v>
      </c>
      <c r="J80" t="n" s="9">
        <v>11336.0</v>
      </c>
      <c r="K80" t="n" s="9">
        <v>10883.0</v>
      </c>
      <c r="L80" t="n" s="9">
        <v>10505.0</v>
      </c>
      <c r="M80" t="n" s="9">
        <v>10674.0</v>
      </c>
    </row>
    <row r="81">
      <c r="A81" t="s" s="7">
        <v>62</v>
      </c>
      <c r="B81" s="11">
        <f>SUM(B79:B80)</f>
      </c>
      <c r="C81" s="11">
        <f>SUM(C79:C80)</f>
      </c>
      <c r="D81" s="11">
        <f>SUM(D79:D80)</f>
      </c>
      <c r="E81" s="11">
        <f>SUM(E79:E80)</f>
      </c>
      <c r="F81" s="11">
        <f>SUM(F79:F80)</f>
      </c>
      <c r="G81" s="11">
        <f>SUM(G79:G80)</f>
      </c>
      <c r="H81" s="11">
        <f>SUM(H79:H80)</f>
      </c>
      <c r="I81" s="11">
        <f>SUM(I79:I80)</f>
      </c>
      <c r="J81" s="11">
        <f>SUM(J79:J80)</f>
      </c>
      <c r="K81" s="11">
        <f>SUM(K79:K80)</f>
      </c>
      <c r="L81" s="11">
        <f>SUM(L79:L80)</f>
      </c>
      <c r="M81" s="11">
        <f>SUM(M79:M80)</f>
      </c>
    </row>
    <row r="82">
      <c r="A82" t="s" s="8">
        <v>35</v>
      </c>
      <c r="B82" s="6">
        <f>if(or(B79=0, isblank(B76), trim(B76)=""),"", (B76-B79)/B79)</f>
      </c>
      <c r="C82" s="6">
        <f>if(or(C79=0, isblank(C76), trim(C76)=""),"", (C76-C79)/C79)</f>
      </c>
      <c r="D82" s="6">
        <f>if(or(D79=0, isblank(D76), trim(D76)=""),"", (D76-D79)/D79)</f>
      </c>
      <c r="E82" s="6">
        <f>if(or(E79=0, isblank(E76), trim(E76)=""),"", (E76-E79)/E79)</f>
      </c>
      <c r="F82" s="6">
        <f>if(or(F79=0, isblank(F76), trim(F76)=""),"", (F76-F79)/F79)</f>
      </c>
      <c r="G82" s="6">
        <f>if(or(G79=0, isblank(G76), trim(G76)=""),"", (G76-G79)/G79)</f>
      </c>
      <c r="H82" s="6">
        <f>if(or(H79=0, isblank(H76), trim(H76)=""),"", (H76-H79)/H79)</f>
      </c>
      <c r="I82" s="6">
        <f>if(or(I79=0, isblank(I76), trim(I76)=""),"", (I76-I79)/I79)</f>
      </c>
      <c r="J82" s="6">
        <f>if(or(J79=0, isblank(J76), trim(J76)=""),"", (J76-J79)/J79)</f>
      </c>
      <c r="K82" s="6">
        <f>if(or(K79=0, isblank(K76), trim(K76)=""),"", (K76-K79)/K79)</f>
      </c>
      <c r="L82" s="6">
        <f>if(or(L79=0, isblank(L76), trim(L76)=""),"", (L76-L79)/L79)</f>
      </c>
      <c r="M82" s="6">
        <f>if(or(M79=0, isblank(M76), trim(M76)=""),"", (M76-M79)/M79)</f>
      </c>
    </row>
    <row r="83">
      <c r="A83" t="s" s="8">
        <v>36</v>
      </c>
      <c r="B83" s="6">
        <f>if(or(B80=0, isblank(B77), trim(B77)=""),"", (B77-B80)/B80)</f>
      </c>
      <c r="C83" s="6">
        <f>if(or(C80=0, isblank(C77), trim(C77)=""),"", (C77-C80)/C80)</f>
      </c>
      <c r="D83" s="6">
        <f>if(or(D80=0, isblank(D77), trim(D77)=""),"", (D77-D80)/D80)</f>
      </c>
      <c r="E83" s="6">
        <f>if(or(E80=0, isblank(E77), trim(E77)=""),"", (E77-E80)/E80)</f>
      </c>
      <c r="F83" s="6">
        <f>if(or(F80=0, isblank(F77), trim(F77)=""),"", (F77-F80)/F80)</f>
      </c>
      <c r="G83" s="6">
        <f>if(or(G80=0, isblank(G77), trim(G77)=""),"", (G77-G80)/G80)</f>
      </c>
      <c r="H83" s="6">
        <f>if(or(H80=0, isblank(H77), trim(H77)=""),"", (H77-H80)/H80)</f>
      </c>
      <c r="I83" s="6">
        <f>if(or(I80=0, isblank(I77), trim(I77)=""),"", (I77-I80)/I80)</f>
      </c>
      <c r="J83" s="6">
        <f>if(or(J80=0, isblank(J77), trim(J77)=""),"", (J77-J80)/J80)</f>
      </c>
      <c r="K83" s="6">
        <f>if(or(K80=0, isblank(K77), trim(K77)=""),"", (K77-K80)/K80)</f>
      </c>
      <c r="L83" s="6">
        <f>if(or(L80=0, isblank(L77), trim(L77)=""),"", (L77-L80)/L80)</f>
      </c>
      <c r="M83" s="6">
        <f>if(or(M80=0, isblank(M77), trim(M77)=""),"", (M77-M80)/M80)</f>
      </c>
    </row>
    <row r="84">
      <c r="A84" t="s" s="7">
        <v>20</v>
      </c>
      <c r="B84" s="12">
        <f>if(or(B81=0, isblank(B78), trim(B78)=""),"", (B78-B81)/B81)</f>
      </c>
      <c r="C84" s="12">
        <f>if(or(C81=0, isblank(C78), trim(C78)=""),"", (C78-C81)/C81)</f>
      </c>
      <c r="D84" s="12">
        <f>if(or(D81=0, isblank(D78), trim(D78)=""),"", (D78-D81)/D81)</f>
      </c>
      <c r="E84" s="12">
        <f>if(or(E81=0, isblank(E78), trim(E78)=""),"", (E78-E81)/E81)</f>
      </c>
      <c r="F84" s="12">
        <f>if(or(F81=0, isblank(F78), trim(F78)=""),"", (F78-F81)/F81)</f>
      </c>
      <c r="G84" s="12">
        <f>if(or(G81=0, isblank(G78), trim(G78)=""),"", (G78-G81)/G81)</f>
      </c>
      <c r="H84" s="12">
        <f>if(or(H81=0, isblank(H78), trim(H78)=""),"", (H78-H81)/H81)</f>
      </c>
      <c r="I84" s="12">
        <f>if(or(I81=0, isblank(I78), trim(I78)=""),"", (I78-I81)/I81)</f>
      </c>
      <c r="J84" s="12">
        <f>if(or(J81=0, isblank(J78), trim(J78)=""),"", (J78-J81)/J81)</f>
      </c>
      <c r="K84" s="12">
        <f>if(or(K81=0, isblank(K78), trim(K78)=""),"", (K78-K81)/K81)</f>
      </c>
      <c r="L84" s="12">
        <f>if(or(L81=0, isblank(L78), trim(L78)=""),"", (L78-L81)/L81)</f>
      </c>
      <c r="M84" s="12">
        <f>if(or(M81=0, isblank(M78), trim(M78)=""),"", (M78-M81)/M81)</f>
      </c>
    </row>
    <row r="85" spans="1:13" s="2" customFormat="1" x14ac:dyDescent="0.25"/>
    <row r="86">
      <c r="B86" t="s" s="10">
        <v>70</v>
      </c>
      <c r="C86" t="s" s="10">
        <v>71</v>
      </c>
      <c r="D86" t="s" s="10">
        <v>72</v>
      </c>
      <c r="E86" t="s" s="10">
        <v>73</v>
      </c>
      <c r="F86" t="s" s="10">
        <v>74</v>
      </c>
      <c r="G86" t="s" s="10">
        <v>75</v>
      </c>
      <c r="H86" t="s" s="10">
        <v>76</v>
      </c>
      <c r="I86" t="s" s="10">
        <v>77</v>
      </c>
      <c r="J86" t="s" s="10">
        <v>78</v>
      </c>
      <c r="K86" t="s" s="10">
        <v>79</v>
      </c>
      <c r="L86" t="s" s="10">
        <v>80</v>
      </c>
      <c r="M86" t="s" s="10">
        <v>81</v>
      </c>
    </row>
    <row r="87">
      <c r="A87" t="s" s="8">
        <v>63</v>
      </c>
      <c r="J87" t="n" s="9">
        <v>4355.0</v>
      </c>
      <c r="K87" t="n" s="9">
        <v>9432.0</v>
      </c>
      <c r="L87" t="n" s="9">
        <v>8890.0</v>
      </c>
      <c r="M87" t="n" s="9">
        <v>8911.0</v>
      </c>
    </row>
    <row r="88">
      <c r="A88" t="s" s="8">
        <v>64</v>
      </c>
    </row>
    <row r="89">
      <c r="A89" t="s" s="7">
        <v>65</v>
      </c>
      <c r="B89" s="11">
        <f>SUM(B87:B88)</f>
      </c>
      <c r="C89" s="11">
        <f>SUM(C87:C88)</f>
      </c>
      <c r="D89" s="11">
        <f>SUM(D87:D88)</f>
      </c>
      <c r="E89" s="11">
        <f>SUM(E87:E88)</f>
      </c>
      <c r="F89" s="11">
        <f>SUM(F87:F88)</f>
      </c>
      <c r="G89" s="11">
        <f>SUM(G87:G88)</f>
      </c>
      <c r="H89" s="11">
        <f>SUM(H87:H88)</f>
      </c>
      <c r="I89" s="11">
        <f>SUM(I87:I88)</f>
      </c>
      <c r="J89" s="11">
        <f>SUM(J87:J88)</f>
      </c>
      <c r="K89" s="11">
        <f>SUM(K87:K88)</f>
      </c>
      <c r="L89" s="11">
        <f>SUM(L87:L88)</f>
      </c>
      <c r="M89" s="11">
        <f>SUM(M87:M88)</f>
      </c>
    </row>
    <row r="90">
      <c r="A90" t="s" s="8">
        <v>66</v>
      </c>
    </row>
    <row r="91">
      <c r="A91" t="s" s="8">
        <v>67</v>
      </c>
    </row>
    <row r="92">
      <c r="A92" t="s" s="7">
        <v>68</v>
      </c>
      <c r="B92" s="11">
        <f>SUM(B90:B91)</f>
      </c>
      <c r="C92" s="11">
        <f>SUM(C90:C91)</f>
      </c>
      <c r="D92" s="11">
        <f>SUM(D90:D91)</f>
      </c>
      <c r="E92" s="11">
        <f>SUM(E90:E91)</f>
      </c>
      <c r="F92" s="11">
        <f>SUM(F90:F91)</f>
      </c>
      <c r="G92" s="11">
        <f>SUM(G90:G91)</f>
      </c>
      <c r="H92" s="11">
        <f>SUM(H90:H91)</f>
      </c>
      <c r="I92" s="11">
        <f>SUM(I90:I91)</f>
      </c>
      <c r="J92" s="11">
        <f>SUM(J90:J91)</f>
      </c>
      <c r="K92" s="11">
        <f>SUM(K90:K91)</f>
      </c>
      <c r="L92" s="11">
        <f>SUM(L90:L91)</f>
      </c>
      <c r="M92" s="11">
        <f>SUM(M90:M91)</f>
      </c>
    </row>
    <row r="93">
      <c r="A93" t="s" s="8">
        <v>43</v>
      </c>
      <c r="B93" s="6">
        <f>if(or(B90=0, isblank(B87), trim(B87)=""),"", (B87-B90)/B90)</f>
      </c>
      <c r="C93" s="6">
        <f>if(or(C90=0, isblank(C87), trim(C87)=""),"", (C87-C90)/C90)</f>
      </c>
      <c r="D93" s="6">
        <f>if(or(D90=0, isblank(D87), trim(D87)=""),"", (D87-D90)/D90)</f>
      </c>
      <c r="E93" s="6">
        <f>if(or(E90=0, isblank(E87), trim(E87)=""),"", (E87-E90)/E90)</f>
      </c>
      <c r="F93" s="6">
        <f>if(or(F90=0, isblank(F87), trim(F87)=""),"", (F87-F90)/F90)</f>
      </c>
      <c r="G93" s="6">
        <f>if(or(G90=0, isblank(G87), trim(G87)=""),"", (G87-G90)/G90)</f>
      </c>
      <c r="H93" s="6">
        <f>if(or(H90=0, isblank(H87), trim(H87)=""),"", (H87-H90)/H90)</f>
      </c>
      <c r="I93" s="6">
        <f>if(or(I90=0, isblank(I87), trim(I87)=""),"", (I87-I90)/I90)</f>
      </c>
      <c r="J93" s="6">
        <f>if(or(J90=0, isblank(J87), trim(J87)=""),"", (J87-J90)/J90)</f>
      </c>
      <c r="K93" s="6">
        <f>if(or(K90=0, isblank(K87), trim(K87)=""),"", (K87-K90)/K90)</f>
      </c>
      <c r="L93" s="6">
        <f>if(or(L90=0, isblank(L87), trim(L87)=""),"", (L87-L90)/L90)</f>
      </c>
      <c r="M93" s="6">
        <f>if(or(M90=0, isblank(M87), trim(M87)=""),"", (M87-M90)/M90)</f>
      </c>
    </row>
    <row r="94">
      <c r="A94" t="s" s="8">
        <v>44</v>
      </c>
      <c r="B94" s="6">
        <f>if(or(B91=0, isblank(B88), trim(B88)=""),"", (B88-B91)/B91)</f>
      </c>
      <c r="C94" s="6">
        <f>if(or(C91=0, isblank(C88), trim(C88)=""),"", (C88-C91)/C91)</f>
      </c>
      <c r="D94" s="6">
        <f>if(or(D91=0, isblank(D88), trim(D88)=""),"", (D88-D91)/D91)</f>
      </c>
      <c r="E94" s="6">
        <f>if(or(E91=0, isblank(E88), trim(E88)=""),"", (E88-E91)/E91)</f>
      </c>
      <c r="F94" s="6">
        <f>if(or(F91=0, isblank(F88), trim(F88)=""),"", (F88-F91)/F91)</f>
      </c>
      <c r="G94" s="6">
        <f>if(or(G91=0, isblank(G88), trim(G88)=""),"", (G88-G91)/G91)</f>
      </c>
      <c r="H94" s="6">
        <f>if(or(H91=0, isblank(H88), trim(H88)=""),"", (H88-H91)/H91)</f>
      </c>
      <c r="I94" s="6">
        <f>if(or(I91=0, isblank(I88), trim(I88)=""),"", (I88-I91)/I91)</f>
      </c>
      <c r="J94" s="6">
        <f>if(or(J91=0, isblank(J88), trim(J88)=""),"", (J88-J91)/J91)</f>
      </c>
      <c r="K94" s="6">
        <f>if(or(K91=0, isblank(K88), trim(K88)=""),"", (K88-K91)/K91)</f>
      </c>
      <c r="L94" s="6">
        <f>if(or(L91=0, isblank(L88), trim(L88)=""),"", (L88-L91)/L91)</f>
      </c>
      <c r="M94" s="6">
        <f>if(or(M91=0, isblank(M88), trim(M88)=""),"", (M88-M91)/M91)</f>
      </c>
    </row>
    <row r="95">
      <c r="A95" t="s" s="7">
        <v>69</v>
      </c>
      <c r="B95" s="12">
        <f>if(or(B92=0, isblank(B89), trim(B89)=""),"", (B89-B92)/B92)</f>
      </c>
      <c r="C95" s="12">
        <f>if(or(C92=0, isblank(C89), trim(C89)=""),"", (C89-C92)/C92)</f>
      </c>
      <c r="D95" s="12">
        <f>if(or(D92=0, isblank(D89), trim(D89)=""),"", (D89-D92)/D92)</f>
      </c>
      <c r="E95" s="12">
        <f>if(or(E92=0, isblank(E89), trim(E89)=""),"", (E89-E92)/E92)</f>
      </c>
      <c r="F95" s="12">
        <f>if(or(F92=0, isblank(F89), trim(F89)=""),"", (F89-F92)/F92)</f>
      </c>
      <c r="G95" s="12">
        <f>if(or(G92=0, isblank(G89), trim(G89)=""),"", (G89-G92)/G92)</f>
      </c>
      <c r="H95" s="12">
        <f>if(or(H92=0, isblank(H89), trim(H89)=""),"", (H89-H92)/H92)</f>
      </c>
      <c r="I95" s="12">
        <f>if(or(I92=0, isblank(I89), trim(I89)=""),"", (I89-I92)/I92)</f>
      </c>
      <c r="J95" s="12">
        <f>if(or(J92=0, isblank(J89), trim(J89)=""),"", (J89-J92)/J92)</f>
      </c>
      <c r="K95" s="12">
        <f>if(or(K92=0, isblank(K89), trim(K89)=""),"", (K89-K92)/K92)</f>
      </c>
      <c r="L95" s="12">
        <f>if(or(L92=0, isblank(L89), trim(L89)=""),"", (L89-L92)/L92)</f>
      </c>
      <c r="M95" s="12">
        <f>if(or(M92=0, isblank(M89), trim(M89)=""),"", (M89-M92)/M92)</f>
      </c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/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