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'tulos'!$A$86:$M$92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<sst xmlns="http://schemas.openxmlformats.org/spreadsheetml/2006/main" count="186" uniqueCount="82">
  <si>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</si>
  <si>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</si>
  <si>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</si>
  <si>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</si>
  <si>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</si>
  <si>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</si>
  <si>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</si>
  <si>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</si>
  <si>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huhtikuu 2021</t>
  </si>
  <si>
    <t>Tampereen ydinkeskusta</t>
  </si>
  <si>
    <t>Kuukauden konstruoitu keskivuorokausiliikenne</t>
  </si>
  <si>
    <t>05.20 - 04.21</t>
  </si>
  <si>
    <t>Satakunnankatu (itäpuoli) - länteen</t>
  </si>
  <si>
    <t>Satakunnankatu (itäpuoli) - itään</t>
  </si>
  <si>
    <t>Satakunnankatu (itäpuoli) - Yhteensä</t>
  </si>
  <si>
    <t>Satakunnankatu (itäpuoli) - länteen (ed. vuosi)</t>
  </si>
  <si>
    <t>Satakunnankatu (itäpuoli) - itään (ed. vuosi)</t>
  </si>
  <si>
    <t>Satakunnankatu (itäpuoli) - Yhteensä (ed. vuosi)</t>
  </si>
  <si>
    <t>Muutos länteen</t>
  </si>
  <si>
    <t>Muutos itään</t>
  </si>
  <si>
    <t>Muutos yhteensä</t>
  </si>
  <si>
    <t>Hämeenpuisto - etelä</t>
  </si>
  <si>
    <t>Hämeenpuisto - pohjoinen</t>
  </si>
  <si>
    <t>Hämeenpuisto - Yhteensä</t>
  </si>
  <si>
    <t>Hämeenpuisto - etelä (ed. vuosi)</t>
  </si>
  <si>
    <t>Hämeenpuisto - pohjoinen (ed. vuosi)</t>
  </si>
  <si>
    <t>Hämeenpuisto - Yhteensä (ed. vuosi)</t>
  </si>
  <si>
    <t>Muutos etelä</t>
  </si>
  <si>
    <t>Muutos pohjoinen</t>
  </si>
  <si>
    <t>Satakunnankatu (länsipuoli) - itä</t>
  </si>
  <si>
    <t>Satakunnankatu (länsipuoli) - länsi</t>
  </si>
  <si>
    <t>Satakunnankatu (länsipuoli) - Yhteensä</t>
  </si>
  <si>
    <t>Satakunnankatu (länsipuoli) - itä (ed. vuosi)</t>
  </si>
  <si>
    <t>Satakunnankatu (länsipuoli) - länsi (ed. vuosi)</t>
  </si>
  <si>
    <t>Satakunnankatu (länsipuoli) - Yhteensä (ed. vuosi)</t>
  </si>
  <si>
    <t>Muutos itä</t>
  </si>
  <si>
    <t>Muutos länsi</t>
  </si>
  <si>
    <t>Itsenäisyydenkatu - keskustaan</t>
  </si>
  <si>
    <t>Itsenäisyydenkatu - keskustasta</t>
  </si>
  <si>
    <t>Itsenäisyydenkatu - Yhteensä</t>
  </si>
  <si>
    <t>Itsenäisyydenkatu - keskustaan (ed. vuosi)</t>
  </si>
  <si>
    <t>Itsenäisyydenkatu - keskustasta (ed. vuosi)</t>
  </si>
  <si>
    <t>Itsenäisyydenkatu - Yhteensä (ed. vuosi)</t>
  </si>
  <si>
    <t>Muutos keskustaan</t>
  </si>
  <si>
    <t>Muutos keskustasta</t>
  </si>
  <si>
    <t>Kalevantie - keskustaan</t>
  </si>
  <si>
    <t>Kalevantie - keskustasta</t>
  </si>
  <si>
    <t>Kalevantie - Yhteensä</t>
  </si>
  <si>
    <t>Kalevantie - keskustaan (ed. vuosi)</t>
  </si>
  <si>
    <t>Kalevantie - keskustasta (ed. vuosi)</t>
  </si>
  <si>
    <t>Kalevantie - Yhteensä (ed. vuosi)</t>
  </si>
  <si>
    <t>Hatanpään valtatie - keskustasta</t>
  </si>
  <si>
    <t>Hatanpään valtatie - keskustaan</t>
  </si>
  <si>
    <t>Hatanpään valtatie - Yhteensä</t>
  </si>
  <si>
    <t>Hatanpään valtatie - keskustasta (ed. vuosi)</t>
  </si>
  <si>
    <t>Hatanpään valtatie - keskustaan (ed. vuosi)</t>
  </si>
  <si>
    <t>Hatanpään valtatie - Yhteensä (ed. vuosi)</t>
  </si>
  <si>
    <t>Tampereen valtatie - itä</t>
  </si>
  <si>
    <t>Tampereen valtatie - länsi</t>
  </si>
  <si>
    <t>Tampereen valtatie - Yhteensä</t>
  </si>
  <si>
    <t>Tampereen valtatie - itä (ed. vuosi)</t>
  </si>
  <si>
    <t>Tampereen valtatie - länsi (ed. vuosi)</t>
  </si>
  <si>
    <t>Tampereen valtatie - Yhteensä (ed. vuosi)</t>
  </si>
  <si>
    <t>Pirkankatu - keskustasta</t>
  </si>
  <si>
    <t>Pirkankatu - keskustaan</t>
  </si>
  <si>
    <t>Pirkankatu - Yhteensä</t>
  </si>
  <si>
    <t>Pirkankatu - keskustasta (ed. vuosi)</t>
  </si>
  <si>
    <t>Pirkankatu - keskustaan (ed. vuosi)</t>
  </si>
  <si>
    <t>Pirkankatu - Yhteensä (ed. vuosi)</t>
  </si>
  <si>
    <t xml:space="preserve">Muutos yhteensä </t>
  </si>
  <si>
    <t>toukokuu-20</t>
  </si>
  <si>
    <t>kesäkuu-20</t>
  </si>
  <si>
    <t>heinäkuu-20</t>
  </si>
  <si>
    <t>elokuu-20</t>
  </si>
  <si>
    <t>syyskuu-20</t>
  </si>
  <si>
    <t>lokakuu-20</t>
  </si>
  <si>
    <t>marraskuu-20</t>
  </si>
  <si>
    <t>joulukuu-20</t>
  </si>
  <si>
    <t>tammikuu-21</t>
  </si>
  <si>
    <t>helmikuu-21</t>
  </si>
  <si>
    <t>maaliskuu-21</t>
  </si>
  <si>
    <t>huhtikuu-21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</si>
</sst>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70</v>
      </c>
      <c r="C9" t="s" s="10">
        <v>71</v>
      </c>
      <c r="D9" t="s" s="10">
        <v>72</v>
      </c>
      <c r="E9" t="s" s="10">
        <v>73</v>
      </c>
      <c r="F9" t="s" s="10">
        <v>74</v>
      </c>
      <c r="G9" t="s" s="10">
        <v>75</v>
      </c>
      <c r="H9" t="s" s="10">
        <v>76</v>
      </c>
      <c r="I9" t="s" s="10">
        <v>77</v>
      </c>
      <c r="J9" t="s" s="10">
        <v>78</v>
      </c>
      <c r="K9" t="s" s="10">
        <v>79</v>
      </c>
      <c r="L9" t="s" s="10">
        <v>80</v>
      </c>
      <c r="M9" t="s" s="10">
        <v>81</v>
      </c>
    </row>
    <row r="10">
      <c r="A10" t="s" s="8">
        <v>12</v>
      </c>
    </row>
    <row r="11">
      <c r="A11" t="s" s="8">
        <v>13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</row>
    <row r="14">
      <c r="A14" t="s" s="8">
        <v>16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70</v>
      </c>
      <c r="C20" t="s" s="10">
        <v>71</v>
      </c>
      <c r="D20" t="s" s="10">
        <v>72</v>
      </c>
      <c r="E20" t="s" s="10">
        <v>73</v>
      </c>
      <c r="F20" t="s" s="10">
        <v>74</v>
      </c>
      <c r="G20" t="s" s="10">
        <v>75</v>
      </c>
      <c r="H20" t="s" s="10">
        <v>76</v>
      </c>
      <c r="I20" t="s" s="10">
        <v>77</v>
      </c>
      <c r="J20" t="s" s="10">
        <v>78</v>
      </c>
      <c r="K20" t="s" s="10">
        <v>79</v>
      </c>
      <c r="L20" t="s" s="10">
        <v>80</v>
      </c>
      <c r="M20" t="s" s="10">
        <v>81</v>
      </c>
    </row>
    <row r="21">
      <c r="A21" t="s" s="8">
        <v>21</v>
      </c>
      <c r="B21" t="n" s="9">
        <v>3113.0</v>
      </c>
      <c r="C21" t="n" s="9">
        <v>3909.0</v>
      </c>
      <c r="D21" t="n" s="9">
        <v>4106.0</v>
      </c>
      <c r="E21" t="n" s="9">
        <v>4186.0</v>
      </c>
      <c r="F21" t="n" s="9">
        <v>4176.0</v>
      </c>
      <c r="G21" t="n" s="9">
        <v>4010.0</v>
      </c>
      <c r="H21" t="n" s="9">
        <v>3766.0</v>
      </c>
      <c r="I21" t="n" s="9">
        <v>3304.0</v>
      </c>
      <c r="J21" t="n" s="9">
        <v>3196.0</v>
      </c>
      <c r="K21" t="n" s="9">
        <v>3356.0</v>
      </c>
      <c r="L21" t="n" s="9">
        <v>3043.0</v>
      </c>
      <c r="M21" t="n" s="9">
        <v>2994.0</v>
      </c>
    </row>
    <row r="22">
      <c r="A22" t="s" s="8">
        <v>22</v>
      </c>
      <c r="B22" t="n" s="9">
        <v>3719.0</v>
      </c>
      <c r="C22" t="n" s="9">
        <v>4414.0</v>
      </c>
      <c r="D22" t="n" s="9">
        <v>4462.0</v>
      </c>
      <c r="E22" t="n" s="9">
        <v>4314.0</v>
      </c>
      <c r="F22" t="n" s="9">
        <v>4244.0</v>
      </c>
      <c r="G22" t="n" s="9">
        <v>4087.0</v>
      </c>
      <c r="H22" t="n" s="9">
        <v>4076.0</v>
      </c>
      <c r="I22" t="n" s="9">
        <v>3777.0</v>
      </c>
      <c r="J22" t="n" s="9">
        <v>3781.0</v>
      </c>
      <c r="K22" t="n" s="9">
        <v>3781.0</v>
      </c>
      <c r="L22" t="n" s="9">
        <v>3508.0</v>
      </c>
      <c r="M22" t="n" s="9">
        <v>3175.0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4651.0</v>
      </c>
      <c r="C24" t="n" s="9">
        <v>4503.0</v>
      </c>
      <c r="D24" t="n" s="9">
        <v>4735.0</v>
      </c>
      <c r="E24" t="n" s="9">
        <v>4112.0</v>
      </c>
      <c r="H24" t="n" s="9">
        <v>1372.0</v>
      </c>
      <c r="I24" t="n" s="9">
        <v>4225.0</v>
      </c>
      <c r="J24" t="n" s="9">
        <v>4121.0</v>
      </c>
      <c r="K24" t="n" s="9">
        <v>4152.0</v>
      </c>
      <c r="L24" t="n" s="9">
        <v>3153.0</v>
      </c>
      <c r="M24" t="n" s="9">
        <v>2558.0</v>
      </c>
    </row>
    <row r="25">
      <c r="A25" t="s" s="8">
        <v>25</v>
      </c>
      <c r="B25" t="n" s="9">
        <v>4565.0</v>
      </c>
      <c r="C25" t="n" s="9">
        <v>4234.0</v>
      </c>
      <c r="D25" t="n" s="9">
        <v>4026.0</v>
      </c>
      <c r="E25" t="n" s="9">
        <v>4250.0</v>
      </c>
      <c r="F25" t="n" s="9">
        <v>4261.0</v>
      </c>
      <c r="G25" t="n" s="9">
        <v>4382.0</v>
      </c>
      <c r="H25" t="n" s="9">
        <v>4283.0</v>
      </c>
      <c r="I25" t="n" s="9">
        <v>4288.0</v>
      </c>
      <c r="J25" t="n" s="9">
        <v>4222.0</v>
      </c>
      <c r="K25" t="n" s="9">
        <v>4264.0</v>
      </c>
      <c r="L25" t="n" s="9">
        <v>3383.0</v>
      </c>
      <c r="M25" t="n" s="9">
        <v>3044.0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27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28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70</v>
      </c>
      <c r="C31" t="s" s="10">
        <v>71</v>
      </c>
      <c r="D31" t="s" s="10">
        <v>72</v>
      </c>
      <c r="E31" t="s" s="10">
        <v>73</v>
      </c>
      <c r="F31" t="s" s="10">
        <v>74</v>
      </c>
      <c r="G31" t="s" s="10">
        <v>75</v>
      </c>
      <c r="H31" t="s" s="10">
        <v>76</v>
      </c>
      <c r="I31" t="s" s="10">
        <v>77</v>
      </c>
      <c r="J31" t="s" s="10">
        <v>78</v>
      </c>
      <c r="K31" t="s" s="10">
        <v>79</v>
      </c>
      <c r="L31" t="s" s="10">
        <v>80</v>
      </c>
      <c r="M31" t="s" s="10">
        <v>81</v>
      </c>
    </row>
    <row r="32">
      <c r="A32" t="s" s="8">
        <v>29</v>
      </c>
      <c r="B32" t="n" s="9">
        <v>5560.0</v>
      </c>
      <c r="C32" t="n" s="9">
        <v>6155.0</v>
      </c>
      <c r="D32" t="n" s="9">
        <v>6692.0</v>
      </c>
      <c r="E32" t="n" s="9">
        <v>6967.0</v>
      </c>
      <c r="F32" t="n" s="9">
        <v>7187.0</v>
      </c>
      <c r="G32" t="n" s="9">
        <v>7151.0</v>
      </c>
      <c r="H32" t="n" s="9">
        <v>6978.0</v>
      </c>
      <c r="I32" t="n" s="9">
        <v>6679.0</v>
      </c>
      <c r="J32" t="n" s="9">
        <v>6102.0</v>
      </c>
      <c r="K32" t="n" s="9">
        <v>6408.0</v>
      </c>
      <c r="L32" t="n" s="9">
        <v>5835.0</v>
      </c>
      <c r="M32" t="n" s="9">
        <v>5596.0</v>
      </c>
    </row>
    <row r="33">
      <c r="A33" t="s" s="8">
        <v>30</v>
      </c>
      <c r="B33" t="n" s="9">
        <v>5823.0</v>
      </c>
      <c r="C33" t="n" s="9">
        <v>6542.0</v>
      </c>
      <c r="D33" t="n" s="9">
        <v>7008.0</v>
      </c>
      <c r="E33" t="n" s="9">
        <v>7335.0</v>
      </c>
      <c r="F33" t="n" s="9">
        <v>7701.0</v>
      </c>
      <c r="G33" t="n" s="9">
        <v>7560.0</v>
      </c>
      <c r="H33" t="n" s="9">
        <v>7402.0</v>
      </c>
      <c r="I33" t="n" s="9">
        <v>7135.0</v>
      </c>
      <c r="J33" t="n" s="9">
        <v>6500.0</v>
      </c>
      <c r="K33" t="n" s="9">
        <v>6926.0</v>
      </c>
      <c r="L33" t="n" s="9">
        <v>6288.0</v>
      </c>
      <c r="M33" t="n" s="9">
        <v>6714.0</v>
      </c>
    </row>
    <row r="34">
      <c r="A34" t="s" s="7">
        <v>31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32</v>
      </c>
      <c r="B35" t="n" s="9">
        <v>7985.0</v>
      </c>
      <c r="C35" t="n" s="9">
        <v>7548.0</v>
      </c>
      <c r="D35" t="n" s="9">
        <v>7471.0</v>
      </c>
      <c r="E35" t="n" s="9">
        <v>7985.0</v>
      </c>
      <c r="F35" t="n" s="9">
        <v>8043.0</v>
      </c>
      <c r="G35" t="n" s="9">
        <v>7919.0</v>
      </c>
      <c r="H35" t="n" s="9">
        <v>7820.0</v>
      </c>
      <c r="I35" t="n" s="9">
        <v>7827.0</v>
      </c>
      <c r="J35" t="n" s="9">
        <v>7481.0</v>
      </c>
      <c r="K35" t="n" s="9">
        <v>7549.0</v>
      </c>
      <c r="L35" t="n" s="9">
        <v>5882.0</v>
      </c>
      <c r="M35" t="n" s="9">
        <v>4811.0</v>
      </c>
    </row>
    <row r="36">
      <c r="A36" t="s" s="8">
        <v>33</v>
      </c>
      <c r="B36" t="n" s="9">
        <v>8567.0</v>
      </c>
      <c r="C36" t="n" s="9">
        <v>8024.0</v>
      </c>
      <c r="D36" t="n" s="9">
        <v>7566.0</v>
      </c>
      <c r="E36" t="n" s="9">
        <v>8416.0</v>
      </c>
      <c r="F36" t="n" s="9">
        <v>8610.0</v>
      </c>
      <c r="G36" t="n" s="9">
        <v>8452.0</v>
      </c>
      <c r="H36" t="n" s="9">
        <v>8435.0</v>
      </c>
      <c r="I36" t="n" s="9">
        <v>8385.0</v>
      </c>
      <c r="J36" t="n" s="9">
        <v>8050.0</v>
      </c>
      <c r="K36" t="n" s="9">
        <v>8169.0</v>
      </c>
      <c r="L36" t="n" s="9">
        <v>6305.0</v>
      </c>
      <c r="M36" t="n" s="9">
        <v>5090.0</v>
      </c>
    </row>
    <row r="37">
      <c r="A37" t="s" s="7">
        <v>34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35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36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70</v>
      </c>
      <c r="C42" t="s" s="10">
        <v>71</v>
      </c>
      <c r="D42" t="s" s="10">
        <v>72</v>
      </c>
      <c r="E42" t="s" s="10">
        <v>73</v>
      </c>
      <c r="F42" t="s" s="10">
        <v>74</v>
      </c>
      <c r="G42" t="s" s="10">
        <v>75</v>
      </c>
      <c r="H42" t="s" s="10">
        <v>76</v>
      </c>
      <c r="I42" t="s" s="10">
        <v>77</v>
      </c>
      <c r="J42" t="s" s="10">
        <v>78</v>
      </c>
      <c r="K42" t="s" s="10">
        <v>79</v>
      </c>
      <c r="L42" t="s" s="10">
        <v>80</v>
      </c>
      <c r="M42" t="s" s="10">
        <v>81</v>
      </c>
    </row>
    <row r="43">
      <c r="A43" t="s" s="8">
        <v>37</v>
      </c>
      <c r="B43" t="n" s="9">
        <v>2416.0</v>
      </c>
      <c r="C43" t="n" s="9">
        <v>2951.0</v>
      </c>
      <c r="D43" t="n" s="9">
        <v>3283.0</v>
      </c>
      <c r="E43" t="n" s="9">
        <v>3320.0</v>
      </c>
      <c r="F43" t="n" s="9">
        <v>3196.0</v>
      </c>
      <c r="G43" t="n" s="9">
        <v>3055.0</v>
      </c>
      <c r="H43" t="n" s="9">
        <v>2974.0</v>
      </c>
      <c r="I43" t="n" s="9">
        <v>2872.0</v>
      </c>
      <c r="J43" t="n" s="9">
        <v>2657.0</v>
      </c>
      <c r="K43" t="n" s="9">
        <v>2650.0</v>
      </c>
      <c r="L43" t="n" s="9">
        <v>2524.0</v>
      </c>
      <c r="M43" t="n" s="9">
        <v>2491.0</v>
      </c>
    </row>
    <row r="44">
      <c r="A44" t="s" s="8">
        <v>38</v>
      </c>
      <c r="F44" t="n" s="9">
        <v>3293.0</v>
      </c>
      <c r="G44" t="n" s="9">
        <v>3222.0</v>
      </c>
      <c r="H44" t="n" s="9">
        <v>3161.0</v>
      </c>
      <c r="I44" t="n" s="9">
        <v>3028.0</v>
      </c>
      <c r="J44" t="n" s="9">
        <v>2794.0</v>
      </c>
      <c r="K44" t="n" s="9">
        <v>2889.0</v>
      </c>
      <c r="L44" t="n" s="9">
        <v>2686.0</v>
      </c>
      <c r="M44" t="n" s="9">
        <v>2827.0</v>
      </c>
    </row>
    <row r="45">
      <c r="A45" t="s" s="7">
        <v>39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40</v>
      </c>
      <c r="M46" t="n" s="9">
        <v>2150.0</v>
      </c>
    </row>
    <row r="47">
      <c r="A47" t="s" s="8">
        <v>41</v>
      </c>
    </row>
    <row r="48">
      <c r="A48" t="s" s="7">
        <v>42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43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44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70</v>
      </c>
      <c r="C53" t="s" s="10">
        <v>71</v>
      </c>
      <c r="D53" t="s" s="10">
        <v>72</v>
      </c>
      <c r="E53" t="s" s="10">
        <v>73</v>
      </c>
      <c r="F53" t="s" s="10">
        <v>74</v>
      </c>
      <c r="G53" t="s" s="10">
        <v>75</v>
      </c>
      <c r="H53" t="s" s="10">
        <v>76</v>
      </c>
      <c r="I53" t="s" s="10">
        <v>77</v>
      </c>
      <c r="J53" t="s" s="10">
        <v>78</v>
      </c>
      <c r="K53" t="s" s="10">
        <v>79</v>
      </c>
      <c r="L53" t="s" s="10">
        <v>80</v>
      </c>
      <c r="M53" t="s" s="10">
        <v>81</v>
      </c>
    </row>
    <row r="54">
      <c r="A54" t="s" s="8">
        <v>45</v>
      </c>
      <c r="B54" t="n" s="9">
        <v>6467.0</v>
      </c>
      <c r="C54" t="n" s="9">
        <v>8178.0</v>
      </c>
      <c r="D54" t="n" s="9">
        <v>9475.0</v>
      </c>
      <c r="E54" t="n" s="9">
        <v>9028.0</v>
      </c>
      <c r="F54" t="n" s="9">
        <v>8861.0</v>
      </c>
      <c r="G54" t="n" s="9">
        <v>8618.0</v>
      </c>
      <c r="H54" t="n" s="9">
        <v>8394.0</v>
      </c>
      <c r="I54" t="n" s="9">
        <v>8050.0</v>
      </c>
      <c r="J54" t="n" s="9">
        <v>8145.0</v>
      </c>
      <c r="K54" t="n" s="9">
        <v>8036.0</v>
      </c>
      <c r="L54" t="n" s="9">
        <v>7462.0</v>
      </c>
      <c r="M54" t="n" s="9">
        <v>7168.0</v>
      </c>
    </row>
    <row r="55">
      <c r="A55" t="s" s="8">
        <v>46</v>
      </c>
    </row>
    <row r="56">
      <c r="A56" t="s" s="7">
        <v>47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48</v>
      </c>
      <c r="B57" t="n" s="9">
        <v>7533.0</v>
      </c>
      <c r="C57" t="n" s="9">
        <v>7446.0</v>
      </c>
      <c r="D57" t="n" s="9">
        <v>9945.0</v>
      </c>
      <c r="E57" t="n" s="9">
        <v>10812.0</v>
      </c>
      <c r="F57" t="n" s="9">
        <v>10841.0</v>
      </c>
      <c r="G57" t="n" s="9">
        <v>10602.0</v>
      </c>
      <c r="H57" t="n" s="9">
        <v>10409.0</v>
      </c>
      <c r="I57" t="n" s="9">
        <v>10267.0</v>
      </c>
      <c r="J57" t="n" s="9">
        <v>9916.0</v>
      </c>
      <c r="K57" t="n" s="9">
        <v>9702.0</v>
      </c>
      <c r="L57" t="n" s="9">
        <v>7455.0</v>
      </c>
      <c r="M57" t="n" s="9">
        <v>5561.0</v>
      </c>
    </row>
    <row r="58">
      <c r="A58" t="s" s="8">
        <v>49</v>
      </c>
    </row>
    <row r="59">
      <c r="A59" t="s" s="7">
        <v>50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43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44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70</v>
      </c>
      <c r="C64" t="s" s="10">
        <v>71</v>
      </c>
      <c r="D64" t="s" s="10">
        <v>72</v>
      </c>
      <c r="E64" t="s" s="10">
        <v>73</v>
      </c>
      <c r="F64" t="s" s="10">
        <v>74</v>
      </c>
      <c r="G64" t="s" s="10">
        <v>75</v>
      </c>
      <c r="H64" t="s" s="10">
        <v>76</v>
      </c>
      <c r="I64" t="s" s="10">
        <v>77</v>
      </c>
      <c r="J64" t="s" s="10">
        <v>78</v>
      </c>
      <c r="K64" t="s" s="10">
        <v>79</v>
      </c>
      <c r="L64" t="s" s="10">
        <v>80</v>
      </c>
      <c r="M64" t="s" s="10">
        <v>81</v>
      </c>
    </row>
    <row r="65">
      <c r="A65" t="s" s="8">
        <v>51</v>
      </c>
    </row>
    <row r="66">
      <c r="A66" t="s" s="8">
        <v>52</v>
      </c>
    </row>
    <row r="67">
      <c r="A67" t="s" s="7">
        <v>53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54</v>
      </c>
    </row>
    <row r="69">
      <c r="A69" t="s" s="8">
        <v>55</v>
      </c>
    </row>
    <row r="70">
      <c r="A70" t="s" s="7">
        <v>56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44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43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70</v>
      </c>
      <c r="C75" t="s" s="10">
        <v>71</v>
      </c>
      <c r="D75" t="s" s="10">
        <v>72</v>
      </c>
      <c r="E75" t="s" s="10">
        <v>73</v>
      </c>
      <c r="F75" t="s" s="10">
        <v>74</v>
      </c>
      <c r="G75" t="s" s="10">
        <v>75</v>
      </c>
      <c r="H75" t="s" s="10">
        <v>76</v>
      </c>
      <c r="I75" t="s" s="10">
        <v>77</v>
      </c>
      <c r="J75" t="s" s="10">
        <v>78</v>
      </c>
      <c r="K75" t="s" s="10">
        <v>79</v>
      </c>
      <c r="L75" t="s" s="10">
        <v>80</v>
      </c>
      <c r="M75" t="s" s="10">
        <v>81</v>
      </c>
    </row>
    <row r="76">
      <c r="A76" t="s" s="8">
        <v>57</v>
      </c>
      <c r="C76" t="n" s="9">
        <v>11023.0</v>
      </c>
      <c r="D76" t="n" s="9">
        <v>11007.0</v>
      </c>
      <c r="E76" t="n" s="9">
        <v>11721.0</v>
      </c>
      <c r="F76" t="n" s="9">
        <v>12081.0</v>
      </c>
      <c r="G76" t="n" s="9">
        <v>11578.0</v>
      </c>
      <c r="H76" t="n" s="9">
        <v>11436.0</v>
      </c>
      <c r="I76" t="n" s="9">
        <v>10199.0</v>
      </c>
      <c r="J76" t="n" s="9">
        <v>9925.0</v>
      </c>
      <c r="K76" t="n" s="9">
        <v>10295.0</v>
      </c>
      <c r="L76" t="n" s="9">
        <v>9369.0</v>
      </c>
      <c r="M76" t="n" s="9">
        <v>8457.0</v>
      </c>
    </row>
    <row r="77">
      <c r="A77" t="s" s="8">
        <v>58</v>
      </c>
      <c r="C77" t="n" s="9">
        <v>10953.0</v>
      </c>
      <c r="D77" t="n" s="9">
        <v>11113.0</v>
      </c>
      <c r="E77" t="n" s="9">
        <v>11768.0</v>
      </c>
      <c r="F77" t="n" s="9">
        <v>12130.0</v>
      </c>
      <c r="G77" t="n" s="9">
        <v>11714.0</v>
      </c>
      <c r="H77" t="n" s="9">
        <v>11484.0</v>
      </c>
      <c r="I77" t="n" s="9">
        <v>10596.0</v>
      </c>
      <c r="J77" t="n" s="9">
        <v>10138.0</v>
      </c>
      <c r="K77" t="n" s="9">
        <v>10558.0</v>
      </c>
      <c r="L77" t="n" s="9">
        <v>9431.0</v>
      </c>
      <c r="M77" t="n" s="9">
        <v>8371.0</v>
      </c>
    </row>
    <row r="78">
      <c r="A78" t="s" s="7">
        <v>59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60</v>
      </c>
    </row>
    <row r="80">
      <c r="A80" t="s" s="8">
        <v>61</v>
      </c>
    </row>
    <row r="81">
      <c r="A81" t="s" s="7">
        <v>62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35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36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20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>
      <c r="B86" t="s" s="10">
        <v>70</v>
      </c>
      <c r="C86" t="s" s="10">
        <v>71</v>
      </c>
      <c r="D86" t="s" s="10">
        <v>72</v>
      </c>
      <c r="E86" t="s" s="10">
        <v>73</v>
      </c>
      <c r="F86" t="s" s="10">
        <v>74</v>
      </c>
      <c r="G86" t="s" s="10">
        <v>75</v>
      </c>
      <c r="H86" t="s" s="10">
        <v>76</v>
      </c>
      <c r="I86" t="s" s="10">
        <v>77</v>
      </c>
      <c r="J86" t="s" s="10">
        <v>78</v>
      </c>
      <c r="K86" t="s" s="10">
        <v>79</v>
      </c>
      <c r="L86" t="s" s="10">
        <v>80</v>
      </c>
      <c r="M86" t="s" s="10">
        <v>81</v>
      </c>
    </row>
    <row r="87">
      <c r="A87" t="s" s="8">
        <v>63</v>
      </c>
      <c r="C87" t="n" s="9">
        <v>1455.0</v>
      </c>
      <c r="D87" t="n" s="9">
        <v>162.0</v>
      </c>
      <c r="F87" t="n" s="9">
        <v>1791.0</v>
      </c>
      <c r="G87" t="n" s="9">
        <v>1854.0</v>
      </c>
    </row>
    <row r="88">
      <c r="A88" t="s" s="8">
        <v>64</v>
      </c>
      <c r="C88" t="n" s="9">
        <v>5004.0</v>
      </c>
      <c r="D88" t="n" s="9">
        <v>4943.0</v>
      </c>
      <c r="E88" t="n" s="9">
        <v>5355.0</v>
      </c>
      <c r="F88" t="n" s="9">
        <v>5497.0</v>
      </c>
      <c r="G88" t="n" s="9">
        <v>5252.0</v>
      </c>
      <c r="H88" t="n" s="9">
        <v>5238.0</v>
      </c>
      <c r="I88" t="n" s="9">
        <v>4837.0</v>
      </c>
      <c r="J88" t="n" s="9">
        <v>4712.0</v>
      </c>
      <c r="K88" t="n" s="9">
        <v>4847.0</v>
      </c>
      <c r="L88" t="n" s="9">
        <v>4456.0</v>
      </c>
      <c r="M88" t="n" s="9">
        <v>4729.0</v>
      </c>
    </row>
    <row r="89">
      <c r="A89" t="s" s="7">
        <v>65</v>
      </c>
      <c r="B89" s="11">
        <f>SUM(B87:B88)</f>
      </c>
      <c r="C89" s="11">
        <f>SUM(C87:C88)</f>
      </c>
      <c r="D89" s="11">
        <f>SUM(D87:D88)</f>
      </c>
      <c r="E89" s="11">
        <f>SUM(E87:E88)</f>
      </c>
      <c r="F89" s="11">
        <f>SUM(F87:F88)</f>
      </c>
      <c r="G89" s="11">
        <f>SUM(G87:G88)</f>
      </c>
      <c r="H89" s="11">
        <f>SUM(H87:H88)</f>
      </c>
      <c r="I89" s="11">
        <f>SUM(I87:I88)</f>
      </c>
      <c r="J89" s="11">
        <f>SUM(J87:J88)</f>
      </c>
      <c r="K89" s="11">
        <f>SUM(K87:K88)</f>
      </c>
      <c r="L89" s="11">
        <f>SUM(L87:L88)</f>
      </c>
      <c r="M89" s="11">
        <f>SUM(M87:M88)</f>
      </c>
    </row>
    <row r="90">
      <c r="A90" t="s" s="8">
        <v>66</v>
      </c>
    </row>
    <row r="91">
      <c r="A91" t="s" s="8">
        <v>67</v>
      </c>
    </row>
    <row r="92">
      <c r="A92" t="s" s="7">
        <v>68</v>
      </c>
      <c r="B92" s="11">
        <f>SUM(B90:B91)</f>
      </c>
      <c r="C92" s="11">
        <f>SUM(C90:C91)</f>
      </c>
      <c r="D92" s="11">
        <f>SUM(D90:D91)</f>
      </c>
      <c r="E92" s="11">
        <f>SUM(E90:E91)</f>
      </c>
      <c r="F92" s="11">
        <f>SUM(F90:F91)</f>
      </c>
      <c r="G92" s="11">
        <f>SUM(G90:G91)</f>
      </c>
      <c r="H92" s="11">
        <f>SUM(H90:H91)</f>
      </c>
      <c r="I92" s="11">
        <f>SUM(I90:I91)</f>
      </c>
      <c r="J92" s="11">
        <f>SUM(J90:J91)</f>
      </c>
      <c r="K92" s="11">
        <f>SUM(K90:K91)</f>
      </c>
      <c r="L92" s="11">
        <f>SUM(L90:L91)</f>
      </c>
      <c r="M92" s="11">
        <f>SUM(M90:M91)</f>
      </c>
    </row>
    <row r="93">
      <c r="A93" t="s" s="8">
        <v>44</v>
      </c>
      <c r="B93" s="6">
        <f>if(or(B90=0, isblank(B87), trim(B87)=""),"", (B87-B90)/B90)</f>
      </c>
      <c r="C93" s="6">
        <f>if(or(C90=0, isblank(C87), trim(C87)=""),"", (C87-C90)/C90)</f>
      </c>
      <c r="D93" s="6">
        <f>if(or(D90=0, isblank(D87), trim(D87)=""),"", (D87-D90)/D90)</f>
      </c>
      <c r="E93" s="6">
        <f>if(or(E90=0, isblank(E87), trim(E87)=""),"", (E87-E90)/E90)</f>
      </c>
      <c r="F93" s="6">
        <f>if(or(F90=0, isblank(F87), trim(F87)=""),"", (F87-F90)/F90)</f>
      </c>
      <c r="G93" s="6">
        <f>if(or(G90=0, isblank(G87), trim(G87)=""),"", (G87-G90)/G90)</f>
      </c>
      <c r="H93" s="6">
        <f>if(or(H90=0, isblank(H87), trim(H87)=""),"", (H87-H90)/H90)</f>
      </c>
      <c r="I93" s="6">
        <f>if(or(I90=0, isblank(I87), trim(I87)=""),"", (I87-I90)/I90)</f>
      </c>
      <c r="J93" s="6">
        <f>if(or(J90=0, isblank(J87), trim(J87)=""),"", (J87-J90)/J90)</f>
      </c>
      <c r="K93" s="6">
        <f>if(or(K90=0, isblank(K87), trim(K87)=""),"", (K87-K90)/K90)</f>
      </c>
      <c r="L93" s="6">
        <f>if(or(L90=0, isblank(L87), trim(L87)=""),"", (L87-L90)/L90)</f>
      </c>
      <c r="M93" s="6">
        <f>if(or(M90=0, isblank(M87), trim(M87)=""),"", (M87-M90)/M90)</f>
      </c>
    </row>
    <row r="94">
      <c r="A94" t="s" s="8">
        <v>43</v>
      </c>
      <c r="B94" s="6">
        <f>if(or(B91=0, isblank(B88), trim(B88)=""),"", (B88-B91)/B91)</f>
      </c>
      <c r="C94" s="6">
        <f>if(or(C91=0, isblank(C88), trim(C88)=""),"", (C88-C91)/C91)</f>
      </c>
      <c r="D94" s="6">
        <f>if(or(D91=0, isblank(D88), trim(D88)=""),"", (D88-D91)/D91)</f>
      </c>
      <c r="E94" s="6">
        <f>if(or(E91=0, isblank(E88), trim(E88)=""),"", (E88-E91)/E91)</f>
      </c>
      <c r="F94" s="6">
        <f>if(or(F91=0, isblank(F88), trim(F88)=""),"", (F88-F91)/F91)</f>
      </c>
      <c r="G94" s="6">
        <f>if(or(G91=0, isblank(G88), trim(G88)=""),"", (G88-G91)/G91)</f>
      </c>
      <c r="H94" s="6">
        <f>if(or(H91=0, isblank(H88), trim(H88)=""),"", (H88-H91)/H91)</f>
      </c>
      <c r="I94" s="6">
        <f>if(or(I91=0, isblank(I88), trim(I88)=""),"", (I88-I91)/I91)</f>
      </c>
      <c r="J94" s="6">
        <f>if(or(J91=0, isblank(J88), trim(J88)=""),"", (J88-J91)/J91)</f>
      </c>
      <c r="K94" s="6">
        <f>if(or(K91=0, isblank(K88), trim(K88)=""),"", (K88-K91)/K91)</f>
      </c>
      <c r="L94" s="6">
        <f>if(or(L91=0, isblank(L88), trim(L88)=""),"", (L88-L91)/L91)</f>
      </c>
      <c r="M94" s="6">
        <f>if(or(M91=0, isblank(M88), trim(M88)=""),"", (M88-M91)/M91)</f>
      </c>
    </row>
    <row r="95">
      <c r="A95" t="s" s="7">
        <v>69</v>
      </c>
      <c r="B95" s="12">
        <f>if(or(B92=0, isblank(B89), trim(B89)=""),"", (B89-B92)/B92)</f>
      </c>
      <c r="C95" s="12">
        <f>if(or(C92=0, isblank(C89), trim(C89)=""),"", (C89-C92)/C92)</f>
      </c>
      <c r="D95" s="12">
        <f>if(or(D92=0, isblank(D89), trim(D89)=""),"", (D89-D92)/D92)</f>
      </c>
      <c r="E95" s="12">
        <f>if(or(E92=0, isblank(E89), trim(E89)=""),"", (E89-E92)/E92)</f>
      </c>
      <c r="F95" s="12">
        <f>if(or(F92=0, isblank(F89), trim(F89)=""),"", (F89-F92)/F92)</f>
      </c>
      <c r="G95" s="12">
        <f>if(or(G92=0, isblank(G89), trim(G89)=""),"", (G89-G92)/G92)</f>
      </c>
      <c r="H95" s="12">
        <f>if(or(H92=0, isblank(H89), trim(H89)=""),"", (H89-H92)/H92)</f>
      </c>
      <c r="I95" s="12">
        <f>if(or(I92=0, isblank(I89), trim(I89)=""),"", (I89-I92)/I92)</f>
      </c>
      <c r="J95" s="12">
        <f>if(or(J92=0, isblank(J89), trim(J89)=""),"", (J89-J92)/J92)</f>
      </c>
      <c r="K95" s="12">
        <f>if(or(K92=0, isblank(K89), trim(K89)=""),"", (K89-K92)/K92)</f>
      </c>
      <c r="L95" s="12">
        <f>if(or(L92=0, isblank(L89), trim(L89)=""),"", (L89-L92)/L92)</f>
      </c>
      <c r="M95" s="12">
        <f>if(or(M92=0, isblank(M89), trim(M89)=""),"", (M89-M92)/M92)</f>
      </c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/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