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'tulos'!$A$9:$D$42</definedName>
  </definedNames>
  <calcPr calcId="152511"/>
</workbook>
</file>

<file path=xl/sharedStrings.xml><?xml version="1.0" encoding="utf-8"?>
<sst xmlns="http://schemas.openxmlformats.org/spreadsheetml/2006/main" count="57" uniqueCount="50">
  <si>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</si>
  <si>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</si>
  <si>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</si>
  <si>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</si>
  <si>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</si>
  <si>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</si>
  <si>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</si>
  <si>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</si>
  <si>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2017</t>
  </si>
  <si>
    <t>pyöräily</t>
  </si>
  <si>
    <t>vuorokausiliikenne</t>
  </si>
  <si>
    <t>01-01-2015 - 31-12-2017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</si>
  <si>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</si>
  <si>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</si>
  <si>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</si>
  <si>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</si>
  <si>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</si>
  <si>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</si>
  <si>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</si>
  <si>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</si>
  <si>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</si>
  <si>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</si>
  <si>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</si>
  <si>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</si>
  <si>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</si>
  <si>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</si>
  <si>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</si>
  <si>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</si>
  <si>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</si>
  <si>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</si>
  <si>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</si>
  <si>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</si>
  <si>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</si>
  <si>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</si>
  <si>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</si>
  <si>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</si>
  <si>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</si>
  <si>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</si>
  <si>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</si>
  <si>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</si>
  <si>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</si>
  <si>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</si>
  <si>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Teiskontie PP - keskustaan</t>
  </si>
  <si>
    <t>Teiskontie PP - keskustasta</t>
  </si>
  <si>
    <t>Teiskontie PP - Yhteensä</t>
  </si>
  <si>
    <t>YHTEENSÄ</t>
  </si>
  <si>
    <t>Vuosi 2015</t>
  </si>
  <si>
    <t>Vuosi 2016</t>
  </si>
  <si>
    <t>Muutos 15-16</t>
  </si>
  <si>
    <t>Muutos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</si>
</sst>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46</v>
      </c>
      <c r="C9" t="s" s="7">
        <v>47</v>
      </c>
      <c r="D9" t="s" s="7">
        <v>8</v>
      </c>
      <c r="E9" t="s" s="7">
        <v>48</v>
      </c>
      <c r="F9" t="s" s="7">
        <v>49</v>
      </c>
    </row>
    <row r="10">
      <c r="A10" t="s" s="12">
        <v>12</v>
      </c>
      <c r="B10" t="n" s="8">
        <v>276.0</v>
      </c>
      <c r="C10" t="n" s="8">
        <v>0.0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5">
        <v>13</v>
      </c>
      <c r="B11" s="13">
        <f>SUM(B10:B10)</f>
      </c>
      <c r="C11" s="13">
        <f>SUM(C10:C10)</f>
      </c>
      <c r="D11" s="13">
        <f>SUM(D10:D10)</f>
      </c>
      <c r="E11" s="14">
        <f>if(or(B11=0, isblank(C11), trim(C11)=""),"", (C11-B11)/B11)</f>
      </c>
      <c r="F11" s="14">
        <f>if(or(C11=0, isblank(D11), trim(D11)=""),"", (D11-C11)/C11)</f>
      </c>
    </row>
    <row r="12">
      <c r="A12" t="s" s="12">
        <v>14</v>
      </c>
      <c r="B12" t="n" s="8">
        <v>196.0</v>
      </c>
      <c r="C12" t="n" s="8">
        <v>247.0</v>
      </c>
      <c r="D12" t="n" s="8">
        <v>149.0</v>
      </c>
      <c r="E12" s="6">
        <f>if(or(B12=0, isblank(C12), trim(C12)=""),"", (C12-B12)/B12)</f>
      </c>
      <c r="F12" s="6">
        <f>if(or(C12=0, isblank(D12), trim(D12)=""),"", (D12-C12)/C12)</f>
      </c>
    </row>
    <row r="13">
      <c r="A13" t="s" s="5">
        <v>15</v>
      </c>
      <c r="B13" s="13">
        <f>SUM(B12:B12)</f>
      </c>
      <c r="C13" s="13">
        <f>SUM(C12:C12)</f>
      </c>
      <c r="D13" s="13">
        <f>SUM(D12:D12)</f>
      </c>
      <c r="E13" s="14">
        <f>if(or(B13=0, isblank(C13), trim(C13)=""),"", (C13-B13)/B13)</f>
      </c>
      <c r="F13" s="14">
        <f>if(or(C13=0, isblank(D13), trim(D13)=""),"", (D13-C13)/C13)</f>
      </c>
    </row>
    <row r="14">
      <c r="A14" t="s" s="12">
        <v>16</v>
      </c>
      <c r="B14" t="n" s="8">
        <v>581.0</v>
      </c>
      <c r="C14" t="n" s="8">
        <v>767.0</v>
      </c>
      <c r="D14" t="n" s="8">
        <v>728.0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SUM(B14:B14)</f>
      </c>
      <c r="C15" s="13">
        <f>SUM(C14:C14)</f>
      </c>
      <c r="D15" s="13">
        <f>SUM(D14:D14)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B16" t="n" s="8">
        <v>724.0</v>
      </c>
      <c r="C16" t="n" s="8">
        <v>631.0</v>
      </c>
      <c r="D16" t="n" s="8">
        <v>661.0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B17" t="n" s="8">
        <v>700.0</v>
      </c>
      <c r="C17" t="n" s="8">
        <v>584.0</v>
      </c>
      <c r="D17" t="n" s="8">
        <v>664.0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826.0</v>
      </c>
      <c r="C19" t="n" s="8">
        <v>761.0</v>
      </c>
      <c r="D19" t="n" s="8">
        <v>753.0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B20" t="n" s="8">
        <v>797.0</v>
      </c>
      <c r="C20" t="n" s="8">
        <v>747.0</v>
      </c>
      <c r="D20" t="n" s="8">
        <v>764.0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B22" t="n" s="8">
        <v>467.0</v>
      </c>
      <c r="C22" t="n" s="8">
        <v>421.0</v>
      </c>
      <c r="D22" t="n" s="8">
        <v>403.0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B23" t="n" s="8">
        <v>462.0</v>
      </c>
      <c r="C23" t="n" s="8">
        <v>398.0</v>
      </c>
      <c r="D23" t="n" s="8">
        <v>342.0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B25" t="n" s="8">
        <v>756.0</v>
      </c>
      <c r="C25" t="n" s="8">
        <v>671.0</v>
      </c>
      <c r="D25" t="n" s="8">
        <v>808.0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B26" t="n" s="8">
        <v>889.0</v>
      </c>
      <c r="C26" t="n" s="8">
        <v>750.0</v>
      </c>
      <c r="D26" t="n" s="8">
        <v>778.0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B28" t="n" s="8">
        <v>318.0</v>
      </c>
      <c r="C28" t="n" s="8">
        <v>356.0</v>
      </c>
      <c r="D28" t="n" s="8">
        <v>258.0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B29" t="n" s="8">
        <v>286.0</v>
      </c>
      <c r="C29" t="n" s="8">
        <v>463.0</v>
      </c>
      <c r="D29" t="n" s="8">
        <v>509.0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12">
        <v>33</v>
      </c>
      <c r="B31" t="n" s="8">
        <v>176.0</v>
      </c>
      <c r="C31" t="n" s="8">
        <v>159.0</v>
      </c>
      <c r="D31" t="n" s="8">
        <v>153.0</v>
      </c>
      <c r="E31" s="6">
        <f>if(or(B31=0, isblank(C31), trim(C31)=""),"", (C31-B31)/B31)</f>
      </c>
      <c r="F31" s="6">
        <f>if(or(C31=0, isblank(D31), trim(D31)=""),"", (D31-C31)/C31)</f>
      </c>
    </row>
    <row r="32">
      <c r="A32" t="s" s="12">
        <v>34</v>
      </c>
      <c r="B32" t="n" s="8">
        <v>177.0</v>
      </c>
      <c r="C32" t="n" s="8">
        <v>165.0</v>
      </c>
      <c r="D32" t="n" s="8">
        <v>161.0</v>
      </c>
      <c r="E32" s="6">
        <f>if(or(B32=0, isblank(C32), trim(C32)=""),"", (C32-B32)/B32)</f>
      </c>
      <c r="F32" s="6">
        <f>if(or(C32=0, isblank(D32), trim(D32)=""),"", (D32-C32)/C32)</f>
      </c>
    </row>
    <row r="33">
      <c r="A33" t="s" s="5">
        <v>35</v>
      </c>
      <c r="B33" s="13">
        <f>SUM(B31:B32)</f>
      </c>
      <c r="C33" s="13">
        <f>SUM(C31:C32)</f>
      </c>
      <c r="D33" s="13">
        <f>SUM(D31:D32)</f>
      </c>
      <c r="E33" s="14">
        <f>if(or(B33=0, isblank(C33), trim(C33)=""),"", (C33-B33)/B33)</f>
      </c>
      <c r="F33" s="14">
        <f>if(or(C33=0, isblank(D33), trim(D33)=""),"", (D33-C33)/C33)</f>
      </c>
    </row>
    <row r="34">
      <c r="A34" t="s" s="12">
        <v>36</v>
      </c>
      <c r="B34" t="n" s="8">
        <v>351.0</v>
      </c>
      <c r="C34" t="n" s="8">
        <v>331.0</v>
      </c>
      <c r="D34" t="n" s="8">
        <v>313.0</v>
      </c>
      <c r="E34" s="6">
        <f>if(or(B34=0, isblank(C34), trim(C34)=""),"", (C34-B34)/B34)</f>
      </c>
      <c r="F34" s="6">
        <f>if(or(C34=0, isblank(D34), trim(D34)=""),"", (D34-C34)/C34)</f>
      </c>
    </row>
    <row r="35">
      <c r="A35" t="s" s="12">
        <v>37</v>
      </c>
      <c r="B35" t="n" s="8">
        <v>356.0</v>
      </c>
      <c r="C35" t="n" s="8">
        <v>336.0</v>
      </c>
      <c r="D35" t="n" s="8">
        <v>319.0</v>
      </c>
      <c r="E35" s="6">
        <f>if(or(B35=0, isblank(C35), trim(C35)=""),"", (C35-B35)/B35)</f>
      </c>
      <c r="F35" s="6">
        <f>if(or(C35=0, isblank(D35), trim(D35)=""),"", (D35-C35)/C35)</f>
      </c>
    </row>
    <row r="36">
      <c r="A36" t="s" s="5">
        <v>38</v>
      </c>
      <c r="B36" s="13">
        <f>SUM(B34:B35)</f>
      </c>
      <c r="C36" s="13">
        <f>SUM(C34:C35)</f>
      </c>
      <c r="D36" s="13">
        <f>SUM(D34:D35)</f>
      </c>
      <c r="E36" s="14">
        <f>if(or(B36=0, isblank(C36), trim(C36)=""),"", (C36-B36)/B36)</f>
      </c>
      <c r="F36" s="14">
        <f>if(or(C36=0, isblank(D36), trim(D36)=""),"", (D36-C36)/C36)</f>
      </c>
    </row>
    <row r="37">
      <c r="A37" t="s" s="12">
        <v>39</v>
      </c>
      <c r="B37" t="n" s="8">
        <v>435.0</v>
      </c>
      <c r="C37" t="n" s="8">
        <v>399.0</v>
      </c>
      <c r="D37" t="n" s="8">
        <v>377.0</v>
      </c>
      <c r="E37" s="6">
        <f>if(or(B37=0, isblank(C37), trim(C37)=""),"", (C37-B37)/B37)</f>
      </c>
      <c r="F37" s="6">
        <f>if(or(C37=0, isblank(D37), trim(D37)=""),"", (D37-C37)/C37)</f>
      </c>
    </row>
    <row r="38">
      <c r="A38" t="s" s="12">
        <v>40</v>
      </c>
      <c r="B38" t="n" s="8">
        <v>469.0</v>
      </c>
      <c r="C38" t="n" s="8">
        <v>452.0</v>
      </c>
      <c r="D38" t="n" s="8">
        <v>389.0</v>
      </c>
      <c r="E38" s="6">
        <f>if(or(B38=0, isblank(C38), trim(C38)=""),"", (C38-B38)/B38)</f>
      </c>
      <c r="F38" s="6">
        <f>if(or(C38=0, isblank(D38), trim(D38)=""),"", (D38-C38)/C38)</f>
      </c>
    </row>
    <row r="39">
      <c r="A39" t="s" s="5">
        <v>41</v>
      </c>
      <c r="B39" s="13">
        <f>SUM(B37:B38)</f>
      </c>
      <c r="C39" s="13">
        <f>SUM(C37:C38)</f>
      </c>
      <c r="D39" s="13">
        <f>SUM(D37:D38)</f>
      </c>
      <c r="E39" s="14">
        <f>if(or(B39=0, isblank(C39), trim(C39)=""),"", (C39-B39)/B39)</f>
      </c>
      <c r="F39" s="14">
        <f>if(or(C39=0, isblank(D39), trim(D39)=""),"", (D39-C39)/C39)</f>
      </c>
    </row>
    <row r="40">
      <c r="A40" t="s" s="12">
        <v>42</v>
      </c>
      <c r="B40" t="n" s="8">
        <v>524.0</v>
      </c>
      <c r="C40" t="n" s="8">
        <v>446.0</v>
      </c>
      <c r="D40" t="n" s="8">
        <v>239.0</v>
      </c>
      <c r="E40" s="6">
        <f>if(or(B40=0, isblank(C40), trim(C40)=""),"", (C40-B40)/B40)</f>
      </c>
      <c r="F40" s="6">
        <f>if(or(C40=0, isblank(D40), trim(D40)=""),"", (D40-C40)/C40)</f>
      </c>
    </row>
    <row r="41">
      <c r="A41" t="s" s="12">
        <v>43</v>
      </c>
      <c r="B41" t="n" s="8">
        <v>578.0</v>
      </c>
      <c r="C41" t="n" s="8">
        <v>533.0</v>
      </c>
      <c r="D41" t="n" s="8">
        <v>246.0</v>
      </c>
      <c r="E41" s="6">
        <f>if(or(B41=0, isblank(C41), trim(C41)=""),"", (C41-B41)/B41)</f>
      </c>
      <c r="F41" s="6">
        <f>if(or(C41=0, isblank(D41), trim(D41)=""),"", (D41-C41)/C41)</f>
      </c>
    </row>
    <row r="42">
      <c r="A42" t="s" s="5">
        <v>44</v>
      </c>
      <c r="B42" s="13">
        <f>SUM(B40:B41)</f>
      </c>
      <c r="C42" s="13">
        <f>SUM(C40:C41)</f>
      </c>
      <c r="D42" s="13">
        <f>SUM(D40:D41)</f>
      </c>
      <c r="E42" s="14">
        <f>if(or(B42=0, isblank(C42), trim(C42)=""),"", (C42-B42)/B42)</f>
      </c>
      <c r="F42" s="14">
        <f>if(or(C42=0, isblank(D42), trim(D42)=""),"", (D42-C42)/C42)</f>
      </c>
    </row>
    <row r="43">
      <c r="A43" t="s" s="5">
        <v>45</v>
      </c>
      <c r="B43" s="13">
        <f>SUM(B11,B13,B15,B18,B21,B24,B27,B30,B33,B36,B39,B42)</f>
      </c>
      <c r="C43" s="13">
        <f>SUM(C11,C13,C15,C18,C21,C24,C27,C30,C33,C36,C39,C42)</f>
      </c>
      <c r="D43" s="13">
        <f>SUM(D11,D13,D15,D18,D21,D24,D27,D30,D33,D36,D39,D42)</f>
      </c>
      <c r="E43" s="14">
        <f>if(or(B43=0, isblank(C43), trim(C43)=""),"", (C43-B43)/B43)</f>
      </c>
      <c r="F43" s="14">
        <f>if(or(C43=0, isblank(D43), trim(D43)=""),"", (D43-C43)/C43)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