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'tulos'!$A$99:$M$105</definedName>
    <definedName name="ValueRange11">'tulos'!$A$110:$M$116</definedName>
    <definedName name="ValueRange12">tulos!$A$9:$B$9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<sst xmlns="http://schemas.openxmlformats.org/spreadsheetml/2006/main" count="240" uniqueCount="89">
  <si>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</si>
  <si>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</si>
  <si>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</si>
  <si>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</si>
  <si>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</si>
  <si>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</si>
  <si>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</si>
  <si>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</si>
  <si>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elokuu 2022</t>
  </si>
  <si>
    <t>pyöräily</t>
  </si>
  <si>
    <t>Kuukauden konstruoitu keskivuorokausiliikenne</t>
  </si>
  <si>
    <t>09.21 - 08.22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</si>
  <si>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</si>
  <si>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</si>
  <si>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</si>
  <si>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</si>
  <si>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</si>
  <si>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</si>
  <si>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</si>
  <si>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</si>
  <si>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</si>
  <si>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</si>
  <si>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</si>
  <si>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</si>
  <si>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</si>
  <si>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</si>
  <si>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</si>
  <si>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</si>
  <si>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</si>
  <si>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</si>
  <si>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</si>
  <si>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</si>
  <si>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</si>
  <si>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</si>
  <si>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</si>
  <si>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</si>
  <si>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</si>
  <si>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</si>
  <si>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</si>
  <si>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</si>
  <si>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</si>
  <si>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</si>
  <si>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</si>
  <si>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</si>
  <si>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</si>
  <si>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</si>
  <si>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</si>
  <si>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</si>
  <si>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</si>
  <si>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</si>
  <si>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</si>
  <si>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</si>
  <si>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keskustaan</t>
  </si>
  <si>
    <t>Koskikeskus PP - keskustasta</t>
  </si>
  <si>
    <t>Koskikeskus PP - Yhteensä</t>
  </si>
  <si>
    <t>Koskikeskus PP - keskustaan (ed. vuosi)</t>
  </si>
  <si>
    <t>Koskikeskus PP - keskustasta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</si>
  <si>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</si>
  <si>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</si>
  <si>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</si>
  <si>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</si>
  <si>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</si>
  <si>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</si>
  <si>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</si>
  <si>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>Nekala PP - keskustasta</t>
  </si>
  <si>
    <t>Nekala PP - keskustaan</t>
  </si>
  <si>
    <t>Nekala PP - Yhteensä</t>
  </si>
  <si>
    <t>Nekala PP - keskustasta (ed. vuosi)</t>
  </si>
  <si>
    <t>Nekala PP - keskustaan (ed. vuosi)</t>
  </si>
  <si>
    <t>Nekala PP - Yhteensä (ed. vuosi)</t>
  </si>
  <si>
    <t>Sammonkatu PP - keskustasta</t>
  </si>
  <si>
    <t>Sammonkatu PP - keskustaan</t>
  </si>
  <si>
    <t>Sammonkatu PP - Yhteensä</t>
  </si>
  <si>
    <t>Sammonkatu PP - keskustasta (ed. vuosi)</t>
  </si>
  <si>
    <t>Sammonkatu PP - keskustaan (ed. vuosi)</t>
  </si>
  <si>
    <t>Sammonkatu PP - Yhteensä (ed. vuosi)</t>
  </si>
  <si>
    <t xml:space="preserve">Muutos yhteensä </t>
  </si>
  <si>
    <t>syyskuu-21</t>
  </si>
  <si>
    <t>lokakuu-21</t>
  </si>
  <si>
    <t>marraskuu-21</t>
  </si>
  <si>
    <t>joulukuu-21</t>
  </si>
  <si>
    <t>tammikuu-22</t>
  </si>
  <si>
    <t>helmikuu-22</t>
  </si>
  <si>
    <t>maaliskuu-22</t>
  </si>
  <si>
    <t>huhtikuu-22</t>
  </si>
  <si>
    <t>toukokuu-22</t>
  </si>
  <si>
    <t>kesäkuu-22</t>
  </si>
  <si>
    <t>heinäkuu-22</t>
  </si>
  <si>
    <t>elokuu-22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</si>
</sst>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77</v>
      </c>
      <c r="C9" t="s" s="10">
        <v>78</v>
      </c>
      <c r="D9" t="s" s="10">
        <v>79</v>
      </c>
      <c r="E9" t="s" s="10">
        <v>80</v>
      </c>
      <c r="F9" t="s" s="10">
        <v>81</v>
      </c>
      <c r="G9" t="s" s="10">
        <v>82</v>
      </c>
      <c r="H9" t="s" s="10">
        <v>83</v>
      </c>
      <c r="I9" t="s" s="10">
        <v>84</v>
      </c>
      <c r="J9" t="s" s="10">
        <v>85</v>
      </c>
      <c r="K9" t="s" s="10">
        <v>86</v>
      </c>
      <c r="L9" t="s" s="10">
        <v>87</v>
      </c>
      <c r="M9" t="s" s="10">
        <v>88</v>
      </c>
    </row>
    <row r="10">
      <c r="A10" t="s" s="8">
        <v>12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77</v>
      </c>
      <c r="C17" t="s" s="10">
        <v>78</v>
      </c>
      <c r="D17" t="s" s="10">
        <v>79</v>
      </c>
      <c r="E17" t="s" s="10">
        <v>80</v>
      </c>
      <c r="F17" t="s" s="10">
        <v>81</v>
      </c>
      <c r="G17" t="s" s="10">
        <v>82</v>
      </c>
      <c r="H17" t="s" s="10">
        <v>83</v>
      </c>
      <c r="I17" t="s" s="10">
        <v>84</v>
      </c>
      <c r="J17" t="s" s="10">
        <v>85</v>
      </c>
      <c r="K17" t="s" s="10">
        <v>86</v>
      </c>
      <c r="L17" t="s" s="10">
        <v>87</v>
      </c>
      <c r="M17" t="s" s="10">
        <v>88</v>
      </c>
    </row>
    <row r="18">
      <c r="A18" t="s" s="8">
        <v>18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3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77</v>
      </c>
      <c r="C25" t="s" s="10">
        <v>78</v>
      </c>
      <c r="D25" t="s" s="10">
        <v>79</v>
      </c>
      <c r="E25" t="s" s="10">
        <v>80</v>
      </c>
      <c r="F25" t="s" s="10">
        <v>81</v>
      </c>
      <c r="G25" t="s" s="10">
        <v>82</v>
      </c>
      <c r="H25" t="s" s="10">
        <v>83</v>
      </c>
      <c r="I25" t="s" s="10">
        <v>84</v>
      </c>
      <c r="J25" t="s" s="10">
        <v>85</v>
      </c>
      <c r="K25" t="s" s="10">
        <v>86</v>
      </c>
      <c r="L25" t="s" s="10">
        <v>87</v>
      </c>
      <c r="M25" t="s" s="10">
        <v>88</v>
      </c>
    </row>
    <row r="26">
      <c r="A26" t="s" s="8">
        <v>22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77</v>
      </c>
      <c r="C33" t="s" s="10">
        <v>78</v>
      </c>
      <c r="D33" t="s" s="10">
        <v>79</v>
      </c>
      <c r="E33" t="s" s="10">
        <v>80</v>
      </c>
      <c r="F33" t="s" s="10">
        <v>81</v>
      </c>
      <c r="G33" t="s" s="10">
        <v>82</v>
      </c>
      <c r="H33" t="s" s="10">
        <v>83</v>
      </c>
      <c r="I33" t="s" s="10">
        <v>84</v>
      </c>
      <c r="J33" t="s" s="10">
        <v>85</v>
      </c>
      <c r="K33" t="s" s="10">
        <v>86</v>
      </c>
      <c r="L33" t="s" s="10">
        <v>87</v>
      </c>
      <c r="M33" t="s" s="10">
        <v>88</v>
      </c>
    </row>
    <row r="34">
      <c r="A34" t="s" s="8">
        <v>26</v>
      </c>
      <c r="B34" t="n" s="9">
        <v>554.0</v>
      </c>
      <c r="C34" t="n" s="9">
        <v>424.0</v>
      </c>
      <c r="D34" t="n" s="9">
        <v>308.0</v>
      </c>
      <c r="E34" t="n" s="9">
        <v>119.0</v>
      </c>
      <c r="F34" t="n" s="9">
        <v>73.0</v>
      </c>
      <c r="G34" t="n" s="9">
        <v>63.0</v>
      </c>
      <c r="H34" t="n" s="9">
        <v>107.0</v>
      </c>
      <c r="I34" t="n" s="9">
        <v>178.0</v>
      </c>
      <c r="J34" t="n" s="9">
        <v>483.0</v>
      </c>
      <c r="K34" t="n" s="9">
        <v>485.0</v>
      </c>
      <c r="L34" t="n" s="9">
        <v>406.0</v>
      </c>
    </row>
    <row r="35">
      <c r="A35" t="s" s="8">
        <v>27</v>
      </c>
      <c r="B35" t="n" s="9">
        <v>572.0</v>
      </c>
      <c r="C35" t="n" s="9">
        <v>593.0</v>
      </c>
      <c r="D35" t="n" s="9">
        <v>1095.0</v>
      </c>
      <c r="E35" t="n" s="9">
        <v>242.0</v>
      </c>
      <c r="F35" t="n" s="9">
        <v>100.0</v>
      </c>
      <c r="G35" t="n" s="9">
        <v>120.0</v>
      </c>
      <c r="H35" t="n" s="9">
        <v>178.0</v>
      </c>
      <c r="I35" t="n" s="9">
        <v>1203.0</v>
      </c>
      <c r="J35" t="n" s="9">
        <v>693.0</v>
      </c>
      <c r="K35" t="n" s="9">
        <v>506.0</v>
      </c>
      <c r="L35" t="n" s="9">
        <v>413.0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B37" t="n" s="9">
        <v>1021.0</v>
      </c>
      <c r="C37" t="n" s="9">
        <v>751.0</v>
      </c>
      <c r="D37" t="n" s="9">
        <v>560.0</v>
      </c>
      <c r="E37" t="n" s="9">
        <v>250.0</v>
      </c>
      <c r="F37" t="n" s="9">
        <v>145.0</v>
      </c>
      <c r="G37" t="n" s="9">
        <v>29.0</v>
      </c>
      <c r="H37" t="n" s="9">
        <v>139.0</v>
      </c>
      <c r="I37" t="n" s="9">
        <v>485.0</v>
      </c>
      <c r="J37" t="n" s="9">
        <v>599.0</v>
      </c>
      <c r="K37" t="n" s="9">
        <v>732.0</v>
      </c>
      <c r="L37" t="n" s="9">
        <v>571.0</v>
      </c>
      <c r="M37" t="n" s="9">
        <v>531.0</v>
      </c>
    </row>
    <row r="38">
      <c r="A38" t="s" s="8">
        <v>30</v>
      </c>
      <c r="B38" t="n" s="9">
        <v>959.0</v>
      </c>
      <c r="C38" t="n" s="9">
        <v>727.0</v>
      </c>
      <c r="D38" t="n" s="9">
        <v>572.0</v>
      </c>
      <c r="E38" t="n" s="9">
        <v>279.0</v>
      </c>
      <c r="F38" t="n" s="9">
        <v>224.0</v>
      </c>
      <c r="G38" t="n" s="9">
        <v>250.0</v>
      </c>
      <c r="H38" t="n" s="9">
        <v>399.0</v>
      </c>
      <c r="I38" t="n" s="9">
        <v>676.0</v>
      </c>
      <c r="J38" t="n" s="9">
        <v>601.0</v>
      </c>
      <c r="K38" t="n" s="9">
        <v>1240.0</v>
      </c>
      <c r="L38" t="n" s="9">
        <v>539.0</v>
      </c>
      <c r="M38" t="n" s="9">
        <v>552.0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77</v>
      </c>
      <c r="C44" t="s" s="10">
        <v>78</v>
      </c>
      <c r="D44" t="s" s="10">
        <v>79</v>
      </c>
      <c r="E44" t="s" s="10">
        <v>80</v>
      </c>
      <c r="F44" t="s" s="10">
        <v>81</v>
      </c>
      <c r="G44" t="s" s="10">
        <v>82</v>
      </c>
      <c r="H44" t="s" s="10">
        <v>83</v>
      </c>
      <c r="I44" t="s" s="10">
        <v>84</v>
      </c>
      <c r="J44" t="s" s="10">
        <v>85</v>
      </c>
      <c r="K44" t="s" s="10">
        <v>86</v>
      </c>
      <c r="L44" t="s" s="10">
        <v>87</v>
      </c>
      <c r="M44" t="s" s="10">
        <v>88</v>
      </c>
    </row>
    <row r="45">
      <c r="A45" t="s" s="8">
        <v>34</v>
      </c>
      <c r="B45" t="n" s="9">
        <v>989.0</v>
      </c>
      <c r="C45" t="n" s="9">
        <v>770.0</v>
      </c>
      <c r="D45" t="n" s="9">
        <v>542.0</v>
      </c>
      <c r="E45" t="n" s="9">
        <v>251.0</v>
      </c>
      <c r="F45" t="n" s="9">
        <v>170.0</v>
      </c>
      <c r="G45" t="n" s="9">
        <v>168.0</v>
      </c>
      <c r="H45" t="n" s="9">
        <v>219.0</v>
      </c>
      <c r="I45" t="n" s="9">
        <v>401.0</v>
      </c>
      <c r="J45" t="n" s="9">
        <v>900.0</v>
      </c>
      <c r="K45" t="n" s="9">
        <v>833.0</v>
      </c>
      <c r="L45" t="n" s="9">
        <v>703.0</v>
      </c>
    </row>
    <row r="46">
      <c r="A46" t="s" s="8">
        <v>35</v>
      </c>
      <c r="B46" t="n" s="9">
        <v>553.0</v>
      </c>
      <c r="C46" t="n" s="9">
        <v>421.0</v>
      </c>
      <c r="D46" t="n" s="9">
        <v>360.0</v>
      </c>
      <c r="E46" t="n" s="9">
        <v>155.0</v>
      </c>
      <c r="F46" t="n" s="9">
        <v>129.0</v>
      </c>
      <c r="G46" t="n" s="9">
        <v>127.0</v>
      </c>
      <c r="H46" t="n" s="9">
        <v>195.0</v>
      </c>
      <c r="I46" t="n" s="9">
        <v>340.0</v>
      </c>
      <c r="J46" t="n" s="9">
        <v>606.0</v>
      </c>
      <c r="K46" t="n" s="9">
        <v>691.0</v>
      </c>
      <c r="L46" t="n" s="9">
        <v>624.0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B48" t="n" s="9">
        <v>1540.0</v>
      </c>
      <c r="C48" t="n" s="9">
        <v>1911.0</v>
      </c>
      <c r="D48" t="n" s="9">
        <v>1429.0</v>
      </c>
      <c r="E48" t="n" s="9">
        <v>753.0</v>
      </c>
      <c r="F48" t="n" s="9">
        <v>427.0</v>
      </c>
      <c r="G48" t="n" s="9">
        <v>378.0</v>
      </c>
      <c r="H48" t="n" s="9">
        <v>484.0</v>
      </c>
      <c r="I48" t="n" s="9">
        <v>1256.0</v>
      </c>
      <c r="J48" t="n" s="9">
        <v>1520.0</v>
      </c>
      <c r="K48" t="n" s="9">
        <v>1854.0</v>
      </c>
      <c r="L48" t="n" s="9">
        <v>1552.0</v>
      </c>
      <c r="M48" t="n" s="9">
        <v>1202.0</v>
      </c>
    </row>
    <row r="49">
      <c r="A49" t="s" s="8">
        <v>38</v>
      </c>
      <c r="B49" t="n" s="9">
        <v>1193.0</v>
      </c>
      <c r="C49" t="n" s="9">
        <v>136.0</v>
      </c>
      <c r="D49" t="n" s="9">
        <v>103.0</v>
      </c>
      <c r="E49" t="n" s="9">
        <v>46.0</v>
      </c>
      <c r="F49" t="n" s="9">
        <v>44.0</v>
      </c>
      <c r="G49" t="n" s="9">
        <v>36.0</v>
      </c>
      <c r="H49" t="n" s="9">
        <v>47.0</v>
      </c>
      <c r="I49" t="n" s="9">
        <v>105.0</v>
      </c>
      <c r="J49" t="n" s="9">
        <v>167.0</v>
      </c>
      <c r="K49" t="n" s="9">
        <v>231.0</v>
      </c>
      <c r="L49" t="n" s="9">
        <v>288.0</v>
      </c>
      <c r="M49" t="n" s="9">
        <v>385.0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77</v>
      </c>
      <c r="C55" t="s" s="10">
        <v>78</v>
      </c>
      <c r="D55" t="s" s="10">
        <v>79</v>
      </c>
      <c r="E55" t="s" s="10">
        <v>80</v>
      </c>
      <c r="F55" t="s" s="10">
        <v>81</v>
      </c>
      <c r="G55" t="s" s="10">
        <v>82</v>
      </c>
      <c r="H55" t="s" s="10">
        <v>83</v>
      </c>
      <c r="I55" t="s" s="10">
        <v>84</v>
      </c>
      <c r="J55" t="s" s="10">
        <v>85</v>
      </c>
      <c r="K55" t="s" s="10">
        <v>86</v>
      </c>
      <c r="L55" t="s" s="10">
        <v>87</v>
      </c>
      <c r="M55" t="s" s="10">
        <v>88</v>
      </c>
    </row>
    <row r="56">
      <c r="A56" t="s" s="8">
        <v>40</v>
      </c>
      <c r="B56" t="n" s="9">
        <v>552.0</v>
      </c>
      <c r="C56" t="n" s="9">
        <v>343.0</v>
      </c>
      <c r="D56" t="n" s="9">
        <v>244.0</v>
      </c>
      <c r="E56" t="n" s="9">
        <v>108.0</v>
      </c>
      <c r="F56" t="n" s="9">
        <v>92.0</v>
      </c>
      <c r="G56" t="n" s="9">
        <v>79.0</v>
      </c>
      <c r="H56" t="n" s="9">
        <v>125.0</v>
      </c>
      <c r="I56" t="n" s="9">
        <v>256.0</v>
      </c>
      <c r="J56" t="n" s="9">
        <v>608.0</v>
      </c>
      <c r="K56" t="n" s="9">
        <v>744.0</v>
      </c>
      <c r="L56" t="n" s="9">
        <v>660.0</v>
      </c>
    </row>
    <row r="57">
      <c r="A57" t="s" s="8">
        <v>41</v>
      </c>
      <c r="B57" t="n" s="9">
        <v>384.0</v>
      </c>
      <c r="C57" t="n" s="9">
        <v>275.0</v>
      </c>
      <c r="D57" t="n" s="9">
        <v>194.0</v>
      </c>
      <c r="E57" t="n" s="9">
        <v>78.0</v>
      </c>
      <c r="F57" t="n" s="9">
        <v>62.0</v>
      </c>
      <c r="G57" t="n" s="9">
        <v>56.0</v>
      </c>
      <c r="H57" t="n" s="9">
        <v>90.0</v>
      </c>
      <c r="I57" t="n" s="9">
        <v>189.0</v>
      </c>
      <c r="J57" t="n" s="9">
        <v>421.0</v>
      </c>
      <c r="K57" t="n" s="9">
        <v>508.0</v>
      </c>
      <c r="L57" t="n" s="9">
        <v>462.0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B59" t="n" s="9">
        <v>768.0</v>
      </c>
      <c r="C59" t="n" s="9">
        <v>525.0</v>
      </c>
      <c r="D59" t="n" s="9">
        <v>367.0</v>
      </c>
      <c r="E59" t="n" s="9">
        <v>194.0</v>
      </c>
      <c r="F59" t="n" s="9">
        <v>139.0</v>
      </c>
      <c r="G59" t="n" s="9">
        <v>132.0</v>
      </c>
      <c r="H59" t="n" s="9">
        <v>183.0</v>
      </c>
      <c r="I59" t="n" s="9">
        <v>613.0</v>
      </c>
      <c r="J59" t="n" s="9">
        <v>784.0</v>
      </c>
      <c r="K59" t="n" s="9">
        <v>1010.0</v>
      </c>
      <c r="L59" t="n" s="9">
        <v>1065.0</v>
      </c>
      <c r="M59" t="n" s="9">
        <v>704.0</v>
      </c>
    </row>
    <row r="60">
      <c r="A60" t="s" s="8">
        <v>44</v>
      </c>
      <c r="B60" t="n" s="9">
        <v>310.0</v>
      </c>
      <c r="C60" t="n" s="9">
        <v>223.0</v>
      </c>
      <c r="D60" t="n" s="9">
        <v>200.0</v>
      </c>
      <c r="E60" t="n" s="9">
        <v>113.0</v>
      </c>
      <c r="F60" t="n" s="9">
        <v>60.0</v>
      </c>
      <c r="G60" t="n" s="9">
        <v>52.0</v>
      </c>
      <c r="H60" t="n" s="9">
        <v>94.0</v>
      </c>
      <c r="I60" t="n" s="9">
        <v>227.0</v>
      </c>
      <c r="J60" t="n" s="9">
        <v>377.0</v>
      </c>
      <c r="K60" t="n" s="9">
        <v>749.0</v>
      </c>
      <c r="L60" t="n" s="9">
        <v>565.0</v>
      </c>
      <c r="M60" t="n" s="9">
        <v>444.0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77</v>
      </c>
      <c r="C66" t="s" s="10">
        <v>78</v>
      </c>
      <c r="D66" t="s" s="10">
        <v>79</v>
      </c>
      <c r="E66" t="s" s="10">
        <v>80</v>
      </c>
      <c r="F66" t="s" s="10">
        <v>81</v>
      </c>
      <c r="G66" t="s" s="10">
        <v>82</v>
      </c>
      <c r="H66" t="s" s="10">
        <v>83</v>
      </c>
      <c r="I66" t="s" s="10">
        <v>84</v>
      </c>
      <c r="J66" t="s" s="10">
        <v>85</v>
      </c>
      <c r="K66" t="s" s="10">
        <v>86</v>
      </c>
      <c r="L66" t="s" s="10">
        <v>87</v>
      </c>
      <c r="M66" t="s" s="10">
        <v>88</v>
      </c>
    </row>
    <row r="67">
      <c r="A67" t="s" s="8">
        <v>46</v>
      </c>
    </row>
    <row r="68">
      <c r="A68" t="s" s="8">
        <v>47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</row>
    <row r="71">
      <c r="A71" t="s" s="8">
        <v>50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77</v>
      </c>
      <c r="C77" t="s" s="10">
        <v>78</v>
      </c>
      <c r="D77" t="s" s="10">
        <v>79</v>
      </c>
      <c r="E77" t="s" s="10">
        <v>80</v>
      </c>
      <c r="F77" t="s" s="10">
        <v>81</v>
      </c>
      <c r="G77" t="s" s="10">
        <v>82</v>
      </c>
      <c r="H77" t="s" s="10">
        <v>83</v>
      </c>
      <c r="I77" t="s" s="10">
        <v>84</v>
      </c>
      <c r="J77" t="s" s="10">
        <v>85</v>
      </c>
      <c r="K77" t="s" s="10">
        <v>86</v>
      </c>
      <c r="L77" t="s" s="10">
        <v>87</v>
      </c>
      <c r="M77" t="s" s="10">
        <v>88</v>
      </c>
    </row>
    <row r="78">
      <c r="A78" t="s" s="8">
        <v>52</v>
      </c>
    </row>
    <row r="79">
      <c r="A79" t="s" s="8">
        <v>53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  <c r="B81" t="n" s="9">
        <v>84.0</v>
      </c>
      <c r="C81" t="n" s="9">
        <v>14.0</v>
      </c>
      <c r="D81" t="n" s="9">
        <v>3.0</v>
      </c>
    </row>
    <row r="82">
      <c r="A82" t="s" s="8">
        <v>56</v>
      </c>
      <c r="B82" t="n" s="9">
        <v>57.0</v>
      </c>
      <c r="C82" t="n" s="9">
        <v>26.0</v>
      </c>
      <c r="D82" t="n" s="9">
        <v>6.0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32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33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77</v>
      </c>
      <c r="C88" t="s" s="10">
        <v>78</v>
      </c>
      <c r="D88" t="s" s="10">
        <v>79</v>
      </c>
      <c r="E88" t="s" s="10">
        <v>80</v>
      </c>
      <c r="F88" t="s" s="10">
        <v>81</v>
      </c>
      <c r="G88" t="s" s="10">
        <v>82</v>
      </c>
      <c r="H88" t="s" s="10">
        <v>83</v>
      </c>
      <c r="I88" t="s" s="10">
        <v>84</v>
      </c>
      <c r="J88" t="s" s="10">
        <v>85</v>
      </c>
      <c r="K88" t="s" s="10">
        <v>86</v>
      </c>
      <c r="L88" t="s" s="10">
        <v>87</v>
      </c>
      <c r="M88" t="s" s="10">
        <v>88</v>
      </c>
    </row>
    <row r="89">
      <c r="A89" t="s" s="8">
        <v>58</v>
      </c>
      <c r="B89" t="n" s="9">
        <v>181.0</v>
      </c>
      <c r="C89" t="n" s="9">
        <v>141.0</v>
      </c>
      <c r="D89" t="n" s="9">
        <v>96.0</v>
      </c>
      <c r="E89" t="n" s="9">
        <v>43.0</v>
      </c>
      <c r="F89" t="n" s="9">
        <v>25.0</v>
      </c>
      <c r="G89" t="n" s="9">
        <v>18.0</v>
      </c>
      <c r="H89" t="n" s="9">
        <v>42.0</v>
      </c>
      <c r="I89" t="n" s="9">
        <v>90.0</v>
      </c>
      <c r="J89" t="n" s="9">
        <v>185.0</v>
      </c>
      <c r="K89" t="n" s="9">
        <v>173.0</v>
      </c>
      <c r="L89" t="n" s="9">
        <v>159.0</v>
      </c>
    </row>
    <row r="90">
      <c r="A90" t="s" s="8">
        <v>59</v>
      </c>
      <c r="B90" t="n" s="9">
        <v>223.0</v>
      </c>
      <c r="C90" t="n" s="9">
        <v>172.0</v>
      </c>
      <c r="D90" t="n" s="9">
        <v>118.0</v>
      </c>
      <c r="E90" t="n" s="9">
        <v>46.0</v>
      </c>
      <c r="F90" t="n" s="9">
        <v>22.0</v>
      </c>
      <c r="G90" t="n" s="9">
        <v>15.0</v>
      </c>
      <c r="H90" t="n" s="9">
        <v>48.0</v>
      </c>
      <c r="I90" t="n" s="9">
        <v>94.0</v>
      </c>
      <c r="J90" t="n" s="9">
        <v>227.0</v>
      </c>
      <c r="K90" t="n" s="9">
        <v>209.0</v>
      </c>
      <c r="L90" t="n" s="9">
        <v>191.0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  <c r="B92" t="n" s="9">
        <v>245.0</v>
      </c>
      <c r="C92" t="n" s="9">
        <v>182.0</v>
      </c>
      <c r="D92" t="n" s="9">
        <v>136.0</v>
      </c>
      <c r="E92" t="n" s="9">
        <v>70.0</v>
      </c>
      <c r="F92" t="n" s="9">
        <v>35.0</v>
      </c>
      <c r="G92" t="n" s="9">
        <v>26.0</v>
      </c>
      <c r="H92" t="n" s="9">
        <v>59.0</v>
      </c>
      <c r="I92" t="n" s="9">
        <v>159.0</v>
      </c>
      <c r="J92" t="n" s="9">
        <v>201.0</v>
      </c>
      <c r="K92" t="n" s="9">
        <v>278.0</v>
      </c>
      <c r="L92" t="n" s="9">
        <v>291.0</v>
      </c>
      <c r="M92" t="n" s="9">
        <v>209.0</v>
      </c>
    </row>
    <row r="93">
      <c r="A93" t="s" s="8">
        <v>62</v>
      </c>
      <c r="B93" t="n" s="9">
        <v>286.0</v>
      </c>
      <c r="C93" t="n" s="9">
        <v>218.0</v>
      </c>
      <c r="D93" t="n" s="9">
        <v>157.0</v>
      </c>
      <c r="E93" t="n" s="9">
        <v>77.0</v>
      </c>
      <c r="F93" t="n" s="9">
        <v>31.0</v>
      </c>
      <c r="G93" t="n" s="9">
        <v>26.0</v>
      </c>
      <c r="H93" t="n" s="9">
        <v>64.0</v>
      </c>
      <c r="I93" t="n" s="9">
        <v>191.0</v>
      </c>
      <c r="J93" t="n" s="9">
        <v>245.0</v>
      </c>
      <c r="K93" t="n" s="9">
        <v>326.0</v>
      </c>
      <c r="L93" t="n" s="9">
        <v>340.0</v>
      </c>
      <c r="M93" t="n" s="9">
        <v>249.0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17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B99" t="s" s="10">
        <v>77</v>
      </c>
      <c r="C99" t="s" s="10">
        <v>78</v>
      </c>
      <c r="D99" t="s" s="10">
        <v>79</v>
      </c>
      <c r="E99" t="s" s="10">
        <v>80</v>
      </c>
      <c r="F99" t="s" s="10">
        <v>81</v>
      </c>
      <c r="G99" t="s" s="10">
        <v>82</v>
      </c>
      <c r="H99" t="s" s="10">
        <v>83</v>
      </c>
      <c r="I99" t="s" s="10">
        <v>84</v>
      </c>
      <c r="J99" t="s" s="10">
        <v>85</v>
      </c>
      <c r="K99" t="s" s="10">
        <v>86</v>
      </c>
      <c r="L99" t="s" s="10">
        <v>87</v>
      </c>
      <c r="M99" t="s" s="10">
        <v>88</v>
      </c>
    </row>
    <row r="100">
      <c r="A100" t="s" s="8">
        <v>64</v>
      </c>
      <c r="B100" t="n" s="9">
        <v>462.0</v>
      </c>
      <c r="C100" t="n" s="9">
        <v>329.0</v>
      </c>
      <c r="D100" t="n" s="9">
        <v>258.0</v>
      </c>
      <c r="E100" t="n" s="9">
        <v>108.0</v>
      </c>
      <c r="F100" t="n" s="9">
        <v>81.0</v>
      </c>
      <c r="G100" t="n" s="9">
        <v>35.0</v>
      </c>
      <c r="J100" t="n" s="9">
        <v>363.0</v>
      </c>
      <c r="K100" t="n" s="9">
        <v>513.0</v>
      </c>
      <c r="L100" t="n" s="9">
        <v>253.0</v>
      </c>
    </row>
    <row r="101">
      <c r="A101" t="s" s="8">
        <v>65</v>
      </c>
      <c r="B101" t="n" s="9">
        <v>490.0</v>
      </c>
      <c r="C101" t="n" s="9">
        <v>331.0</v>
      </c>
      <c r="D101" t="n" s="9">
        <v>264.0</v>
      </c>
      <c r="E101" t="n" s="9">
        <v>111.0</v>
      </c>
      <c r="F101" t="n" s="9">
        <v>87.0</v>
      </c>
      <c r="G101" t="n" s="9">
        <v>37.0</v>
      </c>
      <c r="J101" t="n" s="9">
        <v>371.0</v>
      </c>
      <c r="K101" t="n" s="9">
        <v>521.0</v>
      </c>
      <c r="L101" t="n" s="9">
        <v>255.0</v>
      </c>
    </row>
    <row r="102">
      <c r="A102" t="s" s="7">
        <v>66</v>
      </c>
      <c r="B102" s="11">
        <f>SUM(B100:B101)</f>
      </c>
      <c r="C102" s="11">
        <f>SUM(C100:C101)</f>
      </c>
      <c r="D102" s="11">
        <f>SUM(D100:D101)</f>
      </c>
      <c r="E102" s="11">
        <f>SUM(E100:E101)</f>
      </c>
      <c r="F102" s="11">
        <f>SUM(F100:F101)</f>
      </c>
      <c r="G102" s="11">
        <f>SUM(G100:G101)</f>
      </c>
      <c r="H102" s="11">
        <f>SUM(H100:H101)</f>
      </c>
      <c r="I102" s="11">
        <f>SUM(I100:I101)</f>
      </c>
      <c r="J102" s="11">
        <f>SUM(J100:J101)</f>
      </c>
      <c r="K102" s="11">
        <f>SUM(K100:K101)</f>
      </c>
      <c r="L102" s="11">
        <f>SUM(L100:L101)</f>
      </c>
      <c r="M102" s="11">
        <f>SUM(M100:M101)</f>
      </c>
    </row>
    <row r="103">
      <c r="A103" t="s" s="8">
        <v>67</v>
      </c>
      <c r="B103" t="n" s="9">
        <v>538.0</v>
      </c>
      <c r="C103" t="n" s="9">
        <v>385.0</v>
      </c>
      <c r="D103" t="n" s="9">
        <v>305.0</v>
      </c>
      <c r="E103" t="n" s="9">
        <v>159.0</v>
      </c>
      <c r="F103" t="n" s="9">
        <v>121.0</v>
      </c>
      <c r="G103" t="n" s="9">
        <v>104.0</v>
      </c>
      <c r="H103" t="n" s="9">
        <v>143.0</v>
      </c>
      <c r="I103" t="n" s="9">
        <v>427.0</v>
      </c>
      <c r="J103" t="n" s="9">
        <v>538.0</v>
      </c>
      <c r="K103" t="n" s="9">
        <v>623.0</v>
      </c>
      <c r="L103" t="n" s="9">
        <v>525.0</v>
      </c>
      <c r="M103" t="n" s="9">
        <v>504.0</v>
      </c>
    </row>
    <row r="104">
      <c r="A104" t="s" s="8">
        <v>68</v>
      </c>
      <c r="B104" t="n" s="9">
        <v>568.0</v>
      </c>
      <c r="C104" t="n" s="9">
        <v>392.0</v>
      </c>
      <c r="D104" t="n" s="9">
        <v>305.0</v>
      </c>
      <c r="E104" t="n" s="9">
        <v>156.0</v>
      </c>
      <c r="F104" t="n" s="9">
        <v>121.0</v>
      </c>
      <c r="G104" t="n" s="9">
        <v>100.0</v>
      </c>
      <c r="H104" t="n" s="9">
        <v>142.0</v>
      </c>
      <c r="I104" t="n" s="9">
        <v>449.0</v>
      </c>
      <c r="J104" t="n" s="9">
        <v>549.0</v>
      </c>
      <c r="K104" t="n" s="9">
        <v>655.0</v>
      </c>
      <c r="L104" t="n" s="9">
        <v>537.0</v>
      </c>
      <c r="M104" t="n" s="9">
        <v>520.0</v>
      </c>
    </row>
    <row r="105">
      <c r="A105" t="s" s="7">
        <v>69</v>
      </c>
      <c r="B105" s="11">
        <f>SUM(B103:B104)</f>
      </c>
      <c r="C105" s="11">
        <f>SUM(C103:C104)</f>
      </c>
      <c r="D105" s="11">
        <f>SUM(D103:D104)</f>
      </c>
      <c r="E105" s="11">
        <f>SUM(E103:E104)</f>
      </c>
      <c r="F105" s="11">
        <f>SUM(F103:F104)</f>
      </c>
      <c r="G105" s="11">
        <f>SUM(G103:G104)</f>
      </c>
      <c r="H105" s="11">
        <f>SUM(H103:H104)</f>
      </c>
      <c r="I105" s="11">
        <f>SUM(I103:I104)</f>
      </c>
      <c r="J105" s="11">
        <f>SUM(J103:J104)</f>
      </c>
      <c r="K105" s="11">
        <f>SUM(K103:K104)</f>
      </c>
      <c r="L105" s="11">
        <f>SUM(L103:L104)</f>
      </c>
      <c r="M105" s="11">
        <f>SUM(M103:M104)</f>
      </c>
    </row>
    <row r="106">
      <c r="A106" t="s" s="8">
        <v>33</v>
      </c>
      <c r="B106" s="6">
        <f>if(or(B103=0, isblank(B100), trim(B100)=""),"", (B100-B103)/B103)</f>
      </c>
      <c r="C106" s="6">
        <f>if(or(C103=0, isblank(C100), trim(C100)=""),"", (C100-C103)/C103)</f>
      </c>
      <c r="D106" s="6">
        <f>if(or(D103=0, isblank(D100), trim(D100)=""),"", (D100-D103)/D103)</f>
      </c>
      <c r="E106" s="6">
        <f>if(or(E103=0, isblank(E100), trim(E100)=""),"", (E100-E103)/E103)</f>
      </c>
      <c r="F106" s="6">
        <f>if(or(F103=0, isblank(F100), trim(F100)=""),"", (F100-F103)/F103)</f>
      </c>
      <c r="G106" s="6">
        <f>if(or(G103=0, isblank(G100), trim(G100)=""),"", (G100-G103)/G103)</f>
      </c>
      <c r="H106" s="6">
        <f>if(or(H103=0, isblank(H100), trim(H100)=""),"", (H100-H103)/H103)</f>
      </c>
      <c r="I106" s="6">
        <f>if(or(I103=0, isblank(I100), trim(I100)=""),"", (I100-I103)/I103)</f>
      </c>
      <c r="J106" s="6">
        <f>if(or(J103=0, isblank(J100), trim(J100)=""),"", (J100-J103)/J103)</f>
      </c>
      <c r="K106" s="6">
        <f>if(or(K103=0, isblank(K100), trim(K100)=""),"", (K100-K103)/K103)</f>
      </c>
      <c r="L106" s="6">
        <f>if(or(L103=0, isblank(L100), trim(L100)=""),"", (L100-L103)/L103)</f>
      </c>
      <c r="M106" s="6">
        <f>if(or(M103=0, isblank(M100), trim(M100)=""),"", (M100-M103)/M103)</f>
      </c>
    </row>
    <row r="107">
      <c r="A107" t="s" s="8">
        <v>32</v>
      </c>
      <c r="B107" s="6">
        <f>if(or(B104=0, isblank(B101), trim(B101)=""),"", (B101-B104)/B104)</f>
      </c>
      <c r="C107" s="6">
        <f>if(or(C104=0, isblank(C101), trim(C101)=""),"", (C101-C104)/C104)</f>
      </c>
      <c r="D107" s="6">
        <f>if(or(D104=0, isblank(D101), trim(D101)=""),"", (D101-D104)/D104)</f>
      </c>
      <c r="E107" s="6">
        <f>if(or(E104=0, isblank(E101), trim(E101)=""),"", (E101-E104)/E104)</f>
      </c>
      <c r="F107" s="6">
        <f>if(or(F104=0, isblank(F101), trim(F101)=""),"", (F101-F104)/F104)</f>
      </c>
      <c r="G107" s="6">
        <f>if(or(G104=0, isblank(G101), trim(G101)=""),"", (G101-G104)/G104)</f>
      </c>
      <c r="H107" s="6">
        <f>if(or(H104=0, isblank(H101), trim(H101)=""),"", (H101-H104)/H104)</f>
      </c>
      <c r="I107" s="6">
        <f>if(or(I104=0, isblank(I101), trim(I101)=""),"", (I101-I104)/I104)</f>
      </c>
      <c r="J107" s="6">
        <f>if(or(J104=0, isblank(J101), trim(J101)=""),"", (J101-J104)/J104)</f>
      </c>
      <c r="K107" s="6">
        <f>if(or(K104=0, isblank(K101), trim(K101)=""),"", (K101-K104)/K104)</f>
      </c>
      <c r="L107" s="6">
        <f>if(or(L104=0, isblank(L101), trim(L101)=""),"", (L101-L104)/L104)</f>
      </c>
      <c r="M107" s="6">
        <f>if(or(M104=0, isblank(M101), trim(M101)=""),"", (M101-M104)/M104)</f>
      </c>
    </row>
    <row r="108">
      <c r="A108" t="s" s="7">
        <v>17</v>
      </c>
      <c r="B108" s="12">
        <f>if(or(B105=0, isblank(B102), trim(B102)=""),"", (B102-B105)/B105)</f>
      </c>
      <c r="C108" s="12">
        <f>if(or(C105=0, isblank(C102), trim(C102)=""),"", (C102-C105)/C105)</f>
      </c>
      <c r="D108" s="12">
        <f>if(or(D105=0, isblank(D102), trim(D102)=""),"", (D102-D105)/D105)</f>
      </c>
      <c r="E108" s="12">
        <f>if(or(E105=0, isblank(E102), trim(E102)=""),"", (E102-E105)/E105)</f>
      </c>
      <c r="F108" s="12">
        <f>if(or(F105=0, isblank(F102), trim(F102)=""),"", (F102-F105)/F105)</f>
      </c>
      <c r="G108" s="12">
        <f>if(or(G105=0, isblank(G102), trim(G102)=""),"", (G102-G105)/G105)</f>
      </c>
      <c r="H108" s="12">
        <f>if(or(H105=0, isblank(H102), trim(H102)=""),"", (H102-H105)/H105)</f>
      </c>
      <c r="I108" s="12">
        <f>if(or(I105=0, isblank(I102), trim(I102)=""),"", (I102-I105)/I105)</f>
      </c>
      <c r="J108" s="12">
        <f>if(or(J105=0, isblank(J102), trim(J102)=""),"", (J102-J105)/J105)</f>
      </c>
      <c r="K108" s="12">
        <f>if(or(K105=0, isblank(K102), trim(K102)=""),"", (K102-K105)/K105)</f>
      </c>
      <c r="L108" s="12">
        <f>if(or(L105=0, isblank(L102), trim(L102)=""),"", (L102-L105)/L105)</f>
      </c>
      <c r="M108" s="12">
        <f>if(or(M105=0, isblank(M102), trim(M102)=""),"", (M102-M105)/M105)</f>
      </c>
    </row>
    <row r="110">
      <c r="B110" t="s" s="10">
        <v>77</v>
      </c>
      <c r="C110" t="s" s="10">
        <v>78</v>
      </c>
      <c r="D110" t="s" s="10">
        <v>79</v>
      </c>
      <c r="E110" t="s" s="10">
        <v>80</v>
      </c>
      <c r="F110" t="s" s="10">
        <v>81</v>
      </c>
      <c r="G110" t="s" s="10">
        <v>82</v>
      </c>
      <c r="H110" t="s" s="10">
        <v>83</v>
      </c>
      <c r="I110" t="s" s="10">
        <v>84</v>
      </c>
      <c r="J110" t="s" s="10">
        <v>85</v>
      </c>
      <c r="K110" t="s" s="10">
        <v>86</v>
      </c>
      <c r="L110" t="s" s="10">
        <v>87</v>
      </c>
      <c r="M110" t="s" s="10">
        <v>88</v>
      </c>
    </row>
    <row r="111">
      <c r="A111" t="s" s="8">
        <v>70</v>
      </c>
      <c r="B111" t="n" s="9">
        <v>890.0</v>
      </c>
      <c r="C111" t="n" s="9">
        <v>629.0</v>
      </c>
      <c r="D111" t="n" s="9">
        <v>494.0</v>
      </c>
      <c r="E111" t="n" s="9">
        <v>222.0</v>
      </c>
      <c r="F111" t="n" s="9">
        <v>178.0</v>
      </c>
      <c r="G111" t="n" s="9">
        <v>148.0</v>
      </c>
      <c r="H111" t="n" s="9">
        <v>236.0</v>
      </c>
      <c r="I111" t="n" s="9">
        <v>420.0</v>
      </c>
      <c r="J111" t="n" s="9">
        <v>917.0</v>
      </c>
      <c r="K111" t="n" s="9">
        <v>1011.0</v>
      </c>
      <c r="L111" t="n" s="9">
        <v>902.0</v>
      </c>
    </row>
    <row r="112">
      <c r="A112" t="s" s="8">
        <v>71</v>
      </c>
      <c r="B112" t="n" s="9">
        <v>916.0</v>
      </c>
      <c r="C112" t="n" s="9">
        <v>622.0</v>
      </c>
      <c r="D112" t="n" s="9">
        <v>481.0</v>
      </c>
      <c r="E112" t="n" s="9">
        <v>215.0</v>
      </c>
      <c r="F112" t="n" s="9">
        <v>170.0</v>
      </c>
      <c r="G112" t="n" s="9">
        <v>149.0</v>
      </c>
      <c r="H112" t="n" s="9">
        <v>247.0</v>
      </c>
      <c r="I112" t="n" s="9">
        <v>417.0</v>
      </c>
      <c r="J112" t="n" s="9">
        <v>912.0</v>
      </c>
      <c r="K112" t="n" s="9">
        <v>1027.0</v>
      </c>
      <c r="L112" t="n" s="9">
        <v>900.0</v>
      </c>
    </row>
    <row r="113">
      <c r="A113" t="s" s="7">
        <v>72</v>
      </c>
      <c r="B113" s="11">
        <f>SUM(B111:B112)</f>
      </c>
      <c r="C113" s="11">
        <f>SUM(C111:C112)</f>
      </c>
      <c r="D113" s="11">
        <f>SUM(D111:D112)</f>
      </c>
      <c r="E113" s="11">
        <f>SUM(E111:E112)</f>
      </c>
      <c r="F113" s="11">
        <f>SUM(F111:F112)</f>
      </c>
      <c r="G113" s="11">
        <f>SUM(G111:G112)</f>
      </c>
      <c r="H113" s="11">
        <f>SUM(H111:H112)</f>
      </c>
      <c r="I113" s="11">
        <f>SUM(I111:I112)</f>
      </c>
      <c r="J113" s="11">
        <f>SUM(J111:J112)</f>
      </c>
      <c r="K113" s="11">
        <f>SUM(K111:K112)</f>
      </c>
      <c r="L113" s="11">
        <f>SUM(L111:L112)</f>
      </c>
      <c r="M113" s="11">
        <f>SUM(M111:M112)</f>
      </c>
    </row>
    <row r="114">
      <c r="A114" t="s" s="8">
        <v>73</v>
      </c>
      <c r="B114" t="n" s="9">
        <v>1152.0</v>
      </c>
      <c r="C114" t="n" s="9">
        <v>824.0</v>
      </c>
      <c r="D114" t="n" s="9">
        <v>636.0</v>
      </c>
      <c r="E114" t="n" s="9">
        <v>353.0</v>
      </c>
      <c r="F114" t="n" s="9">
        <v>238.0</v>
      </c>
      <c r="G114" t="n" s="9">
        <v>206.0</v>
      </c>
      <c r="H114" t="n" s="9">
        <v>406.0</v>
      </c>
      <c r="I114" t="n" s="9">
        <v>253.0</v>
      </c>
      <c r="J114" t="n" s="9">
        <v>1035.0</v>
      </c>
      <c r="K114" t="n" s="9">
        <v>1429.0</v>
      </c>
      <c r="L114" t="n" s="9">
        <v>1287.0</v>
      </c>
      <c r="M114" t="n" s="9">
        <v>993.0</v>
      </c>
    </row>
    <row r="115">
      <c r="A115" t="s" s="8">
        <v>74</v>
      </c>
      <c r="B115" t="n" s="9">
        <v>1204.0</v>
      </c>
      <c r="C115" t="n" s="9">
        <v>866.0</v>
      </c>
      <c r="D115" t="n" s="9">
        <v>659.0</v>
      </c>
      <c r="E115" t="n" s="9">
        <v>367.0</v>
      </c>
      <c r="F115" t="n" s="9">
        <v>240.0</v>
      </c>
      <c r="G115" t="n" s="9">
        <v>219.0</v>
      </c>
      <c r="H115" t="n" s="9">
        <v>431.0</v>
      </c>
      <c r="I115" t="n" s="9">
        <v>206.0</v>
      </c>
      <c r="J115" t="n" s="9">
        <v>1054.0</v>
      </c>
      <c r="K115" t="n" s="9">
        <v>1487.0</v>
      </c>
      <c r="L115" t="n" s="9">
        <v>1323.0</v>
      </c>
      <c r="M115" t="n" s="9">
        <v>1017.0</v>
      </c>
    </row>
    <row r="116">
      <c r="A116" t="s" s="7">
        <v>75</v>
      </c>
      <c r="B116" s="11">
        <f>SUM(B114:B115)</f>
      </c>
      <c r="C116" s="11">
        <f>SUM(C114:C115)</f>
      </c>
      <c r="D116" s="11">
        <f>SUM(D114:D115)</f>
      </c>
      <c r="E116" s="11">
        <f>SUM(E114:E115)</f>
      </c>
      <c r="F116" s="11">
        <f>SUM(F114:F115)</f>
      </c>
      <c r="G116" s="11">
        <f>SUM(G114:G115)</f>
      </c>
      <c r="H116" s="11">
        <f>SUM(H114:H115)</f>
      </c>
      <c r="I116" s="11">
        <f>SUM(I114:I115)</f>
      </c>
      <c r="J116" s="11">
        <f>SUM(J114:J115)</f>
      </c>
      <c r="K116" s="11">
        <f>SUM(K114:K115)</f>
      </c>
      <c r="L116" s="11">
        <f>SUM(L114:L115)</f>
      </c>
      <c r="M116" s="11">
        <f>SUM(M114:M115)</f>
      </c>
    </row>
    <row r="117">
      <c r="A117" t="s" s="8">
        <v>33</v>
      </c>
      <c r="B117" s="6">
        <f>if(or(B114=0, isblank(B111), trim(B111)=""),"", (B111-B114)/B114)</f>
      </c>
      <c r="C117" s="6">
        <f>if(or(C114=0, isblank(C111), trim(C111)=""),"", (C111-C114)/C114)</f>
      </c>
      <c r="D117" s="6">
        <f>if(or(D114=0, isblank(D111), trim(D111)=""),"", (D111-D114)/D114)</f>
      </c>
      <c r="E117" s="6">
        <f>if(or(E114=0, isblank(E111), trim(E111)=""),"", (E111-E114)/E114)</f>
      </c>
      <c r="F117" s="6">
        <f>if(or(F114=0, isblank(F111), trim(F111)=""),"", (F111-F114)/F114)</f>
      </c>
      <c r="G117" s="6">
        <f>if(or(G114=0, isblank(G111), trim(G111)=""),"", (G111-G114)/G114)</f>
      </c>
      <c r="H117" s="6">
        <f>if(or(H114=0, isblank(H111), trim(H111)=""),"", (H111-H114)/H114)</f>
      </c>
      <c r="I117" s="6">
        <f>if(or(I114=0, isblank(I111), trim(I111)=""),"", (I111-I114)/I114)</f>
      </c>
      <c r="J117" s="6">
        <f>if(or(J114=0, isblank(J111), trim(J111)=""),"", (J111-J114)/J114)</f>
      </c>
      <c r="K117" s="6">
        <f>if(or(K114=0, isblank(K111), trim(K111)=""),"", (K111-K114)/K114)</f>
      </c>
      <c r="L117" s="6">
        <f>if(or(L114=0, isblank(L111), trim(L111)=""),"", (L111-L114)/L114)</f>
      </c>
      <c r="M117" s="6">
        <f>if(or(M114=0, isblank(M111), trim(M111)=""),"", (M111-M114)/M114)</f>
      </c>
    </row>
    <row r="118">
      <c r="A118" t="s" s="8">
        <v>32</v>
      </c>
      <c r="B118" s="6">
        <f>if(or(B115=0, isblank(B112), trim(B112)=""),"", (B112-B115)/B115)</f>
      </c>
      <c r="C118" s="6">
        <f>if(or(C115=0, isblank(C112), trim(C112)=""),"", (C112-C115)/C115)</f>
      </c>
      <c r="D118" s="6">
        <f>if(or(D115=0, isblank(D112), trim(D112)=""),"", (D112-D115)/D115)</f>
      </c>
      <c r="E118" s="6">
        <f>if(or(E115=0, isblank(E112), trim(E112)=""),"", (E112-E115)/E115)</f>
      </c>
      <c r="F118" s="6">
        <f>if(or(F115=0, isblank(F112), trim(F112)=""),"", (F112-F115)/F115)</f>
      </c>
      <c r="G118" s="6">
        <f>if(or(G115=0, isblank(G112), trim(G112)=""),"", (G112-G115)/G115)</f>
      </c>
      <c r="H118" s="6">
        <f>if(or(H115=0, isblank(H112), trim(H112)=""),"", (H112-H115)/H115)</f>
      </c>
      <c r="I118" s="6">
        <f>if(or(I115=0, isblank(I112), trim(I112)=""),"", (I112-I115)/I115)</f>
      </c>
      <c r="J118" s="6">
        <f>if(or(J115=0, isblank(J112), trim(J112)=""),"", (J112-J115)/J115)</f>
      </c>
      <c r="K118" s="6">
        <f>if(or(K115=0, isblank(K112), trim(K112)=""),"", (K112-K115)/K115)</f>
      </c>
      <c r="L118" s="6">
        <f>if(or(L115=0, isblank(L112), trim(L112)=""),"", (L112-L115)/L115)</f>
      </c>
      <c r="M118" s="6">
        <f>if(or(M115=0, isblank(M112), trim(M112)=""),"", (M112-M115)/M115)</f>
      </c>
    </row>
    <row r="119">
      <c r="A119" t="s" s="7">
        <v>76</v>
      </c>
      <c r="B119" s="12">
        <f>if(or(B116=0, isblank(B113), trim(B113)=""),"", (B113-B116)/B116)</f>
      </c>
      <c r="C119" s="12">
        <f>if(or(C116=0, isblank(C113), trim(C113)=""),"", (C113-C116)/C116)</f>
      </c>
      <c r="D119" s="12">
        <f>if(or(D116=0, isblank(D113), trim(D113)=""),"", (D113-D116)/D116)</f>
      </c>
      <c r="E119" s="12">
        <f>if(or(E116=0, isblank(E113), trim(E113)=""),"", (E113-E116)/E116)</f>
      </c>
      <c r="F119" s="12">
        <f>if(or(F116=0, isblank(F113), trim(F113)=""),"", (F113-F116)/F116)</f>
      </c>
      <c r="G119" s="12">
        <f>if(or(G116=0, isblank(G113), trim(G113)=""),"", (G113-G116)/G116)</f>
      </c>
      <c r="H119" s="12">
        <f>if(or(H116=0, isblank(H113), trim(H113)=""),"", (H113-H116)/H116)</f>
      </c>
      <c r="I119" s="12">
        <f>if(or(I116=0, isblank(I113), trim(I113)=""),"", (I113-I116)/I116)</f>
      </c>
      <c r="J119" s="12">
        <f>if(or(J116=0, isblank(J113), trim(J113)=""),"", (J113-J116)/J116)</f>
      </c>
      <c r="K119" s="12">
        <f>if(or(K116=0, isblank(K113), trim(K113)=""),"", (K113-K116)/K116)</f>
      </c>
      <c r="L119" s="12">
        <f>if(or(L116=0, isblank(L113), trim(L113)=""),"", (L113-L116)/L116)</f>
      </c>
      <c r="M119" s="12">
        <f>if(or(M116=0, isblank(M113), trim(M113)=""),"", (M113-M116)/M116)</f>
      </c>
    </row>
    <row r="121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