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'tulos'!$A$108:$M$114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<sst xmlns="http://schemas.openxmlformats.org/spreadsheetml/2006/main" count="228" uniqueCount="90">
  <si>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</si>
  <si>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</si>
  <si>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</si>
  <si>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</si>
  <si>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</si>
  <si>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</si>
  <si>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</si>
  <si>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</si>
  <si>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2014</t>
  </si>
  <si>
    <t>Tampereen kaupungin sisäänajoväylät</t>
  </si>
  <si>
    <t>Kuukauden konstruoitu keskivuorokausiliikenne</t>
  </si>
  <si>
    <t>05.13 - 04.14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</si>
  <si>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</si>
  <si>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</si>
  <si>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</si>
  <si>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</si>
  <si>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</si>
  <si>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</si>
  <si>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</si>
  <si>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</si>
  <si>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</si>
  <si>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</si>
  <si>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</si>
  <si>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</si>
  <si>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</si>
  <si>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</si>
  <si>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</si>
  <si>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</si>
  <si>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</si>
  <si>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</si>
  <si>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</si>
  <si>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</si>
  <si>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</si>
  <si>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</si>
  <si>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</si>
  <si>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</si>
  <si>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</si>
  <si>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</si>
  <si>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</si>
  <si>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</si>
  <si>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</si>
  <si>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</si>
  <si>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</si>
  <si>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</si>
  <si>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</si>
  <si>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</si>
  <si>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</si>
  <si>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</si>
  <si>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</si>
  <si>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</si>
  <si>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</si>
  <si>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</si>
  <si>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</si>
  <si>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</si>
  <si>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</si>
  <si>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</si>
  <si>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</si>
  <si>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</si>
  <si>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</si>
  <si>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</si>
  <si>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</si>
  <si>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</si>
  <si>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</si>
  <si>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</si>
  <si>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</si>
  <si>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</si>
  <si>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</si>
  <si>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</si>
  <si>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</si>
  <si>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</si>
  <si>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</si>
  <si>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</si>
  <si>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</si>
  <si>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</si>
  <si>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</si>
  <si>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</si>
  <si>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</si>
  <si>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</si>
  <si>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toukokuu-13</t>
  </si>
  <si>
    <t>kesäkuu-13</t>
  </si>
  <si>
    <t>heinäkuu-13</t>
  </si>
  <si>
    <t>elokuu-13</t>
  </si>
  <si>
    <t>syyskuu-13</t>
  </si>
  <si>
    <t>lokakuu-13</t>
  </si>
  <si>
    <t>marraskuu-13</t>
  </si>
  <si>
    <t>joulukuu-13</t>
  </si>
  <si>
    <t>tammikuu-14</t>
  </si>
  <si>
    <t>helmikuu-14</t>
  </si>
  <si>
    <t>maaliskuu-14</t>
  </si>
  <si>
    <t>huhtikuu-14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</si>
</sst>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78</v>
      </c>
      <c r="C9" t="s" s="10">
        <v>79</v>
      </c>
      <c r="D9" t="s" s="10">
        <v>80</v>
      </c>
      <c r="E9" t="s" s="10">
        <v>81</v>
      </c>
      <c r="F9" t="s" s="10">
        <v>82</v>
      </c>
      <c r="G9" t="s" s="10">
        <v>83</v>
      </c>
      <c r="H9" t="s" s="10">
        <v>84</v>
      </c>
      <c r="I9" t="s" s="10">
        <v>85</v>
      </c>
      <c r="J9" t="s" s="10">
        <v>86</v>
      </c>
      <c r="K9" t="s" s="10">
        <v>87</v>
      </c>
      <c r="L9" t="s" s="10">
        <v>88</v>
      </c>
      <c r="M9" t="s" s="10">
        <v>89</v>
      </c>
    </row>
    <row r="10">
      <c r="A10" t="s" s="8">
        <v>12</v>
      </c>
      <c r="B10" t="n" s="9">
        <v>23120.0</v>
      </c>
      <c r="C10" t="n" s="9">
        <v>22325.0</v>
      </c>
      <c r="D10" t="n" s="9">
        <v>20818.0</v>
      </c>
      <c r="E10" t="n" s="9">
        <v>22953.0</v>
      </c>
      <c r="F10" t="n" s="9">
        <v>22923.0</v>
      </c>
      <c r="G10" t="n" s="9">
        <v>22412.0</v>
      </c>
      <c r="H10" t="n" s="9">
        <v>22221.0</v>
      </c>
      <c r="I10" t="n" s="9">
        <v>21396.0</v>
      </c>
      <c r="J10" t="n" s="9">
        <v>20616.0</v>
      </c>
      <c r="K10" t="n" s="9">
        <v>20665.0</v>
      </c>
      <c r="L10" t="n" s="9">
        <v>21682.0</v>
      </c>
      <c r="M10" t="n" s="9">
        <v>22317.0</v>
      </c>
    </row>
    <row r="11">
      <c r="A11" t="s" s="8">
        <v>13</v>
      </c>
      <c r="B11" t="n" s="9">
        <v>23611.0</v>
      </c>
      <c r="C11" t="n" s="9">
        <v>23152.0</v>
      </c>
      <c r="D11" t="n" s="9">
        <v>21570.0</v>
      </c>
      <c r="E11" t="n" s="9">
        <v>23711.0</v>
      </c>
      <c r="F11" t="n" s="9">
        <v>23535.0</v>
      </c>
      <c r="G11" t="n" s="9">
        <v>22722.0</v>
      </c>
      <c r="H11" t="n" s="9">
        <v>22393.0</v>
      </c>
      <c r="I11" t="n" s="9">
        <v>21757.0</v>
      </c>
      <c r="J11" t="n" s="9">
        <v>21542.0</v>
      </c>
      <c r="K11" t="n" s="9">
        <v>21094.0</v>
      </c>
      <c r="L11" t="n" s="9">
        <v>21914.0</v>
      </c>
      <c r="M11" t="n" s="9">
        <v>22566.0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22723.0</v>
      </c>
      <c r="C13" t="n" s="9">
        <v>22542.0</v>
      </c>
      <c r="D13" t="n" s="9">
        <v>20588.0</v>
      </c>
      <c r="E13" t="n" s="9">
        <v>22655.0</v>
      </c>
      <c r="F13" t="n" s="9">
        <v>22750.0</v>
      </c>
      <c r="G13" t="n" s="9">
        <v>22510.0</v>
      </c>
      <c r="H13" t="n" s="9">
        <v>22118.0</v>
      </c>
      <c r="I13" t="n" s="9">
        <v>21118.0</v>
      </c>
      <c r="J13" t="n" s="9">
        <v>20657.0</v>
      </c>
      <c r="K13" t="n" s="9">
        <v>20896.0</v>
      </c>
      <c r="L13" t="n" s="9">
        <v>21296.0</v>
      </c>
      <c r="M13" t="n" s="9">
        <v>22254.0</v>
      </c>
    </row>
    <row r="14">
      <c r="A14" t="s" s="8">
        <v>16</v>
      </c>
      <c r="B14" t="n" s="9">
        <v>23165.0</v>
      </c>
      <c r="C14" t="n" s="9">
        <v>22956.0</v>
      </c>
      <c r="D14" t="n" s="9">
        <v>21012.0</v>
      </c>
      <c r="E14" t="n" s="9">
        <v>23056.0</v>
      </c>
      <c r="F14" t="n" s="9">
        <v>23100.0</v>
      </c>
      <c r="G14" t="n" s="9">
        <v>22642.0</v>
      </c>
      <c r="H14" t="n" s="9">
        <v>22400.0</v>
      </c>
      <c r="I14" t="n" s="9">
        <v>21703.0</v>
      </c>
      <c r="J14" t="n" s="9">
        <v>21777.0</v>
      </c>
      <c r="K14" t="n" s="9">
        <v>21412.0</v>
      </c>
      <c r="L14" t="n" s="9">
        <v>22323.0</v>
      </c>
      <c r="M14" t="n" s="9">
        <v>22690.0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78</v>
      </c>
      <c r="C20" t="s" s="10">
        <v>79</v>
      </c>
      <c r="D20" t="s" s="10">
        <v>80</v>
      </c>
      <c r="E20" t="s" s="10">
        <v>81</v>
      </c>
      <c r="F20" t="s" s="10">
        <v>82</v>
      </c>
      <c r="G20" t="s" s="10">
        <v>83</v>
      </c>
      <c r="H20" t="s" s="10">
        <v>84</v>
      </c>
      <c r="I20" t="s" s="10">
        <v>85</v>
      </c>
      <c r="J20" t="s" s="10">
        <v>86</v>
      </c>
      <c r="K20" t="s" s="10">
        <v>87</v>
      </c>
      <c r="L20" t="s" s="10">
        <v>88</v>
      </c>
      <c r="M20" t="s" s="10">
        <v>89</v>
      </c>
    </row>
    <row r="21">
      <c r="A21" t="s" s="8">
        <v>21</v>
      </c>
      <c r="B21" t="n" s="9">
        <v>8359.0</v>
      </c>
      <c r="C21" t="n" s="9">
        <v>7847.0</v>
      </c>
      <c r="D21" t="n" s="9">
        <v>7077.0</v>
      </c>
      <c r="E21" t="n" s="9">
        <v>8136.0</v>
      </c>
      <c r="F21" t="n" s="9">
        <v>8331.0</v>
      </c>
      <c r="G21" t="n" s="9">
        <v>8049.0</v>
      </c>
      <c r="H21" t="n" s="9">
        <v>8259.0</v>
      </c>
      <c r="I21" t="n" s="9">
        <v>8066.0</v>
      </c>
      <c r="J21" t="n" s="9">
        <v>7501.0</v>
      </c>
      <c r="K21" t="n" s="9">
        <v>7534.0</v>
      </c>
      <c r="L21" t="n" s="9">
        <v>8019.0</v>
      </c>
      <c r="M21" t="n" s="9">
        <v>8353.0</v>
      </c>
    </row>
    <row r="22">
      <c r="A22" t="s" s="8">
        <v>22</v>
      </c>
      <c r="B22" t="n" s="9">
        <v>8850.0</v>
      </c>
      <c r="C22" t="n" s="9">
        <v>8272.0</v>
      </c>
      <c r="D22" t="n" s="9">
        <v>7885.0</v>
      </c>
      <c r="E22" t="n" s="9">
        <v>3475.0</v>
      </c>
      <c r="H22" t="n" s="9">
        <v>4166.0</v>
      </c>
      <c r="I22" t="n" s="9">
        <v>9115.0</v>
      </c>
      <c r="J22" t="n" s="9">
        <v>8450.0</v>
      </c>
      <c r="K22" t="n" s="9">
        <v>8603.0</v>
      </c>
      <c r="L22" t="n" s="9">
        <v>8745.0</v>
      </c>
      <c r="M22" t="n" s="9">
        <v>9060.0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8520.0</v>
      </c>
      <c r="C24" t="n" s="9">
        <v>8303.0</v>
      </c>
      <c r="F24" t="n" s="9">
        <v>8273.0</v>
      </c>
      <c r="G24" t="n" s="9">
        <v>8073.0</v>
      </c>
      <c r="H24" t="n" s="9">
        <v>8188.0</v>
      </c>
      <c r="I24" t="n" s="9">
        <v>7763.0</v>
      </c>
      <c r="J24" t="n" s="9">
        <v>7345.0</v>
      </c>
      <c r="K24" t="n" s="9">
        <v>7527.0</v>
      </c>
      <c r="L24" t="n" s="9">
        <v>7583.0</v>
      </c>
      <c r="M24" t="n" s="9">
        <v>8117.0</v>
      </c>
    </row>
    <row r="25">
      <c r="A25" t="s" s="8">
        <v>25</v>
      </c>
      <c r="B25" t="n" s="9">
        <v>9044.0</v>
      </c>
      <c r="C25" t="n" s="9">
        <v>8528.0</v>
      </c>
      <c r="J25" t="n" s="9">
        <v>9274.0</v>
      </c>
      <c r="K25" t="n" s="9">
        <v>8708.0</v>
      </c>
      <c r="L25" t="n" s="9">
        <v>8589.0</v>
      </c>
      <c r="M25" t="n" s="9">
        <v>8501.0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78</v>
      </c>
      <c r="C31" t="s" s="10">
        <v>79</v>
      </c>
      <c r="D31" t="s" s="10">
        <v>80</v>
      </c>
      <c r="E31" t="s" s="10">
        <v>81</v>
      </c>
      <c r="F31" t="s" s="10">
        <v>82</v>
      </c>
      <c r="G31" t="s" s="10">
        <v>83</v>
      </c>
      <c r="H31" t="s" s="10">
        <v>84</v>
      </c>
      <c r="I31" t="s" s="10">
        <v>85</v>
      </c>
      <c r="J31" t="s" s="10">
        <v>86</v>
      </c>
      <c r="K31" t="s" s="10">
        <v>87</v>
      </c>
      <c r="L31" t="s" s="10">
        <v>88</v>
      </c>
      <c r="M31" t="s" s="10">
        <v>89</v>
      </c>
    </row>
    <row r="32">
      <c r="A32" t="s" s="8">
        <v>27</v>
      </c>
      <c r="H32" t="n" s="9">
        <v>5362.0</v>
      </c>
      <c r="I32" t="n" s="9">
        <v>11907.0</v>
      </c>
      <c r="J32" t="n" s="9">
        <v>9577.0</v>
      </c>
      <c r="K32" t="n" s="9">
        <v>8362.0</v>
      </c>
      <c r="L32" t="n" s="9">
        <v>13069.0</v>
      </c>
      <c r="M32" t="n" s="9">
        <v>14250.0</v>
      </c>
    </row>
    <row r="33">
      <c r="A33" t="s" s="8">
        <v>28</v>
      </c>
      <c r="H33" t="n" s="9">
        <v>5462.0</v>
      </c>
      <c r="I33" t="n" s="9">
        <v>12154.0</v>
      </c>
      <c r="J33" t="n" s="9">
        <v>8024.0</v>
      </c>
      <c r="K33" t="n" s="9">
        <v>10981.0</v>
      </c>
      <c r="L33" t="n" s="9">
        <v>12937.0</v>
      </c>
      <c r="M33" t="n" s="9">
        <v>13622.0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</row>
    <row r="36">
      <c r="A36" t="s" s="8">
        <v>31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78</v>
      </c>
      <c r="C42" t="s" s="10">
        <v>79</v>
      </c>
      <c r="D42" t="s" s="10">
        <v>80</v>
      </c>
      <c r="E42" t="s" s="10">
        <v>81</v>
      </c>
      <c r="F42" t="s" s="10">
        <v>82</v>
      </c>
      <c r="G42" t="s" s="10">
        <v>83</v>
      </c>
      <c r="H42" t="s" s="10">
        <v>84</v>
      </c>
      <c r="I42" t="s" s="10">
        <v>85</v>
      </c>
      <c r="J42" t="s" s="10">
        <v>86</v>
      </c>
      <c r="K42" t="s" s="10">
        <v>87</v>
      </c>
      <c r="L42" t="s" s="10">
        <v>88</v>
      </c>
      <c r="M42" t="s" s="10">
        <v>89</v>
      </c>
    </row>
    <row r="43">
      <c r="A43" t="s" s="8">
        <v>35</v>
      </c>
      <c r="L43" t="n" s="9">
        <v>11015.0</v>
      </c>
      <c r="M43" t="n" s="9">
        <v>11415.0</v>
      </c>
    </row>
    <row r="44">
      <c r="A44" t="s" s="8">
        <v>36</v>
      </c>
      <c r="I44" t="n" s="9">
        <v>6987.0</v>
      </c>
      <c r="J44" t="n" s="9">
        <v>6856.0</v>
      </c>
      <c r="K44" t="n" s="9">
        <v>6979.0</v>
      </c>
      <c r="L44" t="n" s="9">
        <v>8160.0</v>
      </c>
      <c r="M44" t="n" s="9">
        <v>8423.0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5219.0</v>
      </c>
      <c r="C46" t="n" s="9">
        <v>5209.0</v>
      </c>
      <c r="D46" t="n" s="9">
        <v>4822.0</v>
      </c>
      <c r="E46" t="n" s="9">
        <v>5185.0</v>
      </c>
      <c r="F46" t="n" s="9">
        <v>5273.0</v>
      </c>
    </row>
    <row r="47">
      <c r="A47" t="s" s="8">
        <v>39</v>
      </c>
      <c r="B47" t="n" s="9">
        <v>8594.0</v>
      </c>
      <c r="C47" t="n" s="9">
        <v>8356.0</v>
      </c>
      <c r="D47" t="n" s="9">
        <v>7659.0</v>
      </c>
      <c r="E47" t="n" s="9">
        <v>8474.0</v>
      </c>
      <c r="F47" t="n" s="9">
        <v>8719.0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78</v>
      </c>
      <c r="C53" t="s" s="10">
        <v>79</v>
      </c>
      <c r="D53" t="s" s="10">
        <v>80</v>
      </c>
      <c r="E53" t="s" s="10">
        <v>81</v>
      </c>
      <c r="F53" t="s" s="10">
        <v>82</v>
      </c>
      <c r="G53" t="s" s="10">
        <v>83</v>
      </c>
      <c r="H53" t="s" s="10">
        <v>84</v>
      </c>
      <c r="I53" t="s" s="10">
        <v>85</v>
      </c>
      <c r="J53" t="s" s="10">
        <v>86</v>
      </c>
      <c r="K53" t="s" s="10">
        <v>87</v>
      </c>
      <c r="L53" t="s" s="10">
        <v>88</v>
      </c>
      <c r="M53" t="s" s="10">
        <v>89</v>
      </c>
    </row>
    <row r="54">
      <c r="A54" t="s" s="8">
        <v>41</v>
      </c>
      <c r="L54" t="n" s="9">
        <v>3656.0</v>
      </c>
      <c r="M54" t="n" s="9">
        <v>3796.0</v>
      </c>
    </row>
    <row r="55">
      <c r="A55" t="s" s="8">
        <v>42</v>
      </c>
      <c r="L55" t="n" s="9">
        <v>5339.0</v>
      </c>
      <c r="M55" t="n" s="9">
        <v>5467.0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2464.0</v>
      </c>
    </row>
    <row r="58">
      <c r="A58" t="s" s="8">
        <v>45</v>
      </c>
      <c r="B58" t="n" s="9">
        <v>8016.0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78</v>
      </c>
      <c r="C64" t="s" s="10">
        <v>79</v>
      </c>
      <c r="D64" t="s" s="10">
        <v>80</v>
      </c>
      <c r="E64" t="s" s="10">
        <v>81</v>
      </c>
      <c r="F64" t="s" s="10">
        <v>82</v>
      </c>
      <c r="G64" t="s" s="10">
        <v>83</v>
      </c>
      <c r="H64" t="s" s="10">
        <v>84</v>
      </c>
      <c r="I64" t="s" s="10">
        <v>85</v>
      </c>
      <c r="J64" t="s" s="10">
        <v>86</v>
      </c>
      <c r="K64" t="s" s="10">
        <v>87</v>
      </c>
      <c r="L64" t="s" s="10">
        <v>88</v>
      </c>
      <c r="M64" t="s" s="10">
        <v>89</v>
      </c>
    </row>
    <row r="65">
      <c r="A65" t="s" s="8">
        <v>47</v>
      </c>
      <c r="B65" t="n" s="9">
        <v>7600.0</v>
      </c>
      <c r="C65" t="n" s="9">
        <v>7144.0</v>
      </c>
      <c r="D65" t="n" s="9">
        <v>6207.0</v>
      </c>
      <c r="E65" t="n" s="9">
        <v>7439.0</v>
      </c>
      <c r="F65" t="n" s="9">
        <v>7830.0</v>
      </c>
      <c r="G65" t="n" s="9">
        <v>7554.0</v>
      </c>
      <c r="H65" t="n" s="9">
        <v>7854.0</v>
      </c>
      <c r="I65" t="n" s="9">
        <v>7649.0</v>
      </c>
      <c r="J65" t="n" s="9">
        <v>6790.0</v>
      </c>
      <c r="K65" t="n" s="9">
        <v>6862.0</v>
      </c>
      <c r="L65" t="n" s="9">
        <v>4581.0</v>
      </c>
    </row>
    <row r="66">
      <c r="A66" t="s" s="8">
        <v>48</v>
      </c>
      <c r="H66" t="n" s="9">
        <v>4250.0</v>
      </c>
      <c r="I66" t="n" s="9">
        <v>9315.0</v>
      </c>
      <c r="J66" t="n" s="9">
        <v>8503.0</v>
      </c>
      <c r="K66" t="n" s="9">
        <v>8667.0</v>
      </c>
      <c r="L66" t="n" s="9">
        <v>4173.0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7936.0</v>
      </c>
      <c r="C68" t="n" s="9">
        <v>7397.0</v>
      </c>
      <c r="D68" t="n" s="9">
        <v>6499.0</v>
      </c>
      <c r="E68" t="n" s="9">
        <v>7311.0</v>
      </c>
      <c r="F68" t="n" s="9">
        <v>7917.0</v>
      </c>
      <c r="G68" t="n" s="9">
        <v>7599.0</v>
      </c>
      <c r="H68" t="n" s="9">
        <v>7883.0</v>
      </c>
      <c r="I68" t="n" s="9">
        <v>6962.0</v>
      </c>
      <c r="J68" t="n" s="9">
        <v>6557.0</v>
      </c>
      <c r="K68" t="n" s="9">
        <v>6163.0</v>
      </c>
      <c r="L68" t="n" s="9">
        <v>6323.0</v>
      </c>
      <c r="M68" t="n" s="9">
        <v>7571.0</v>
      </c>
    </row>
    <row r="69">
      <c r="A69" t="s" s="8">
        <v>51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78</v>
      </c>
      <c r="C75" t="s" s="10">
        <v>79</v>
      </c>
      <c r="D75" t="s" s="10">
        <v>80</v>
      </c>
      <c r="E75" t="s" s="10">
        <v>81</v>
      </c>
      <c r="F75" t="s" s="10">
        <v>82</v>
      </c>
      <c r="G75" t="s" s="10">
        <v>83</v>
      </c>
      <c r="H75" t="s" s="10">
        <v>84</v>
      </c>
      <c r="I75" t="s" s="10">
        <v>85</v>
      </c>
      <c r="J75" t="s" s="10">
        <v>86</v>
      </c>
      <c r="K75" t="s" s="10">
        <v>87</v>
      </c>
      <c r="L75" t="s" s="10">
        <v>88</v>
      </c>
      <c r="M75" t="s" s="10">
        <v>89</v>
      </c>
    </row>
    <row r="76">
      <c r="A76" t="s" s="8">
        <v>53</v>
      </c>
      <c r="B76" t="n" s="9">
        <v>1087.0</v>
      </c>
      <c r="C76" t="n" s="9">
        <v>1002.0</v>
      </c>
      <c r="D76" t="n" s="9">
        <v>911.0</v>
      </c>
      <c r="E76" t="n" s="9">
        <v>999.0</v>
      </c>
      <c r="F76" t="n" s="9">
        <v>1033.0</v>
      </c>
      <c r="G76" t="n" s="9">
        <v>1009.0</v>
      </c>
      <c r="H76" t="n" s="9">
        <v>1018.0</v>
      </c>
      <c r="I76" t="n" s="9">
        <v>998.0</v>
      </c>
      <c r="J76" t="n" s="9">
        <v>921.0</v>
      </c>
      <c r="K76" t="n" s="9">
        <v>1025.0</v>
      </c>
      <c r="L76" t="n" s="9">
        <v>3336.0</v>
      </c>
      <c r="M76" t="n" s="9">
        <v>3421.0</v>
      </c>
    </row>
    <row r="77">
      <c r="A77" t="s" s="8">
        <v>54</v>
      </c>
      <c r="B77" t="n" s="9">
        <v>4881.0</v>
      </c>
      <c r="C77" t="n" s="9">
        <v>4580.0</v>
      </c>
      <c r="D77" t="n" s="9">
        <v>4072.0</v>
      </c>
      <c r="E77" t="n" s="9">
        <v>4851.0</v>
      </c>
      <c r="F77" t="n" s="9">
        <v>5115.0</v>
      </c>
      <c r="G77" t="n" s="9">
        <v>4990.0</v>
      </c>
      <c r="H77" t="n" s="9">
        <v>5048.0</v>
      </c>
      <c r="I77" t="n" s="9">
        <v>4760.0</v>
      </c>
      <c r="J77" t="n" s="9">
        <v>4524.0</v>
      </c>
      <c r="K77" t="n" s="9">
        <v>4561.0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  <c r="B79" t="n" s="9">
        <v>1080.0</v>
      </c>
      <c r="C79" t="n" s="9">
        <v>1044.0</v>
      </c>
      <c r="D79" t="n" s="9">
        <v>954.0</v>
      </c>
      <c r="E79" t="n" s="9">
        <v>1070.0</v>
      </c>
      <c r="F79" t="n" s="9">
        <v>1099.0</v>
      </c>
      <c r="G79" t="n" s="9">
        <v>1058.0</v>
      </c>
      <c r="H79" t="n" s="9">
        <v>1065.0</v>
      </c>
      <c r="I79" t="n" s="9">
        <v>1002.0</v>
      </c>
      <c r="J79" t="n" s="9">
        <v>981.0</v>
      </c>
      <c r="K79" t="n" s="9">
        <v>1021.0</v>
      </c>
      <c r="L79" t="n" s="9">
        <v>1046.0</v>
      </c>
      <c r="M79" t="n" s="9">
        <v>1081.0</v>
      </c>
    </row>
    <row r="80">
      <c r="A80" t="s" s="8">
        <v>57</v>
      </c>
      <c r="B80" t="n" s="9">
        <v>4878.0</v>
      </c>
      <c r="C80" t="n" s="9">
        <v>4723.0</v>
      </c>
      <c r="D80" t="n" s="9">
        <v>4040.0</v>
      </c>
      <c r="E80" t="n" s="9">
        <v>4842.0</v>
      </c>
      <c r="F80" t="n" s="9">
        <v>5062.0</v>
      </c>
      <c r="G80" t="n" s="9">
        <v>4897.0</v>
      </c>
      <c r="H80" t="n" s="9">
        <v>4964.0</v>
      </c>
      <c r="I80" t="n" s="9">
        <v>4464.0</v>
      </c>
      <c r="J80" t="n" s="9">
        <v>4377.0</v>
      </c>
      <c r="K80" t="n" s="9">
        <v>4403.0</v>
      </c>
      <c r="L80" t="n" s="9">
        <v>4500.0</v>
      </c>
      <c r="M80" t="n" s="9">
        <v>4886.0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33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34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78</v>
      </c>
      <c r="C86" t="s" s="10">
        <v>79</v>
      </c>
      <c r="D86" t="s" s="10">
        <v>80</v>
      </c>
      <c r="E86" t="s" s="10">
        <v>81</v>
      </c>
      <c r="F86" t="s" s="10">
        <v>82</v>
      </c>
      <c r="G86" t="s" s="10">
        <v>83</v>
      </c>
      <c r="H86" t="s" s="10">
        <v>84</v>
      </c>
      <c r="I86" t="s" s="10">
        <v>85</v>
      </c>
      <c r="J86" t="s" s="10">
        <v>86</v>
      </c>
      <c r="K86" t="s" s="10">
        <v>87</v>
      </c>
      <c r="L86" t="s" s="10">
        <v>88</v>
      </c>
      <c r="M86" t="s" s="10">
        <v>89</v>
      </c>
    </row>
    <row r="87">
      <c r="A87" t="s" s="8">
        <v>59</v>
      </c>
      <c r="B87" t="n" s="9">
        <v>6513.0</v>
      </c>
      <c r="C87" t="n" s="9">
        <v>2463.0</v>
      </c>
      <c r="F87" t="n" s="9">
        <v>6640.0</v>
      </c>
      <c r="G87" t="n" s="9">
        <v>6181.0</v>
      </c>
      <c r="H87" t="n" s="9">
        <v>6307.0</v>
      </c>
      <c r="I87" t="n" s="9">
        <v>6382.0</v>
      </c>
      <c r="J87" t="n" s="9">
        <v>5825.0</v>
      </c>
      <c r="K87" t="n" s="9">
        <v>5751.0</v>
      </c>
      <c r="L87" t="n" s="9">
        <v>6171.0</v>
      </c>
      <c r="M87" t="n" s="9">
        <v>6248.0</v>
      </c>
    </row>
    <row r="88">
      <c r="A88" t="s" s="8">
        <v>60</v>
      </c>
      <c r="B88" t="n" s="9">
        <v>5023.0</v>
      </c>
      <c r="C88" t="n" s="9">
        <v>1807.0</v>
      </c>
      <c r="F88" t="n" s="9">
        <v>4962.0</v>
      </c>
      <c r="G88" t="n" s="9">
        <v>4800.0</v>
      </c>
      <c r="H88" t="n" s="9">
        <v>4850.0</v>
      </c>
      <c r="I88" t="n" s="9">
        <v>4647.0</v>
      </c>
      <c r="J88" t="n" s="9">
        <v>4453.0</v>
      </c>
      <c r="K88" t="n" s="9">
        <v>4410.0</v>
      </c>
      <c r="L88" t="n" s="9">
        <v>4646.0</v>
      </c>
      <c r="M88" t="n" s="9">
        <v>4810.0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  <c r="B90" t="n" s="9">
        <v>6560.0</v>
      </c>
      <c r="C90" t="n" s="9">
        <v>6207.0</v>
      </c>
      <c r="D90" t="n" s="9">
        <v>5237.0</v>
      </c>
      <c r="E90" t="n" s="9">
        <v>6010.0</v>
      </c>
      <c r="F90" t="n" s="9">
        <v>6358.0</v>
      </c>
      <c r="G90" t="n" s="9">
        <v>6141.0</v>
      </c>
      <c r="H90" t="n" s="9">
        <v>6202.0</v>
      </c>
      <c r="I90" t="n" s="9">
        <v>6261.0</v>
      </c>
      <c r="J90" t="n" s="9">
        <v>5712.0</v>
      </c>
      <c r="K90" t="n" s="9">
        <v>5673.0</v>
      </c>
      <c r="L90" t="n" s="9">
        <v>5973.0</v>
      </c>
      <c r="M90" t="n" s="9">
        <v>6202.0</v>
      </c>
    </row>
    <row r="91">
      <c r="A91" t="s" s="8">
        <v>63</v>
      </c>
      <c r="B91" t="n" s="9">
        <v>4925.0</v>
      </c>
      <c r="C91" t="n" s="9">
        <v>4612.0</v>
      </c>
      <c r="D91" t="n" s="9">
        <v>3938.0</v>
      </c>
      <c r="E91" t="n" s="9">
        <v>4532.0</v>
      </c>
      <c r="F91" t="n" s="9">
        <v>4824.0</v>
      </c>
      <c r="G91" t="n" s="9">
        <v>4629.0</v>
      </c>
      <c r="H91" t="n" s="9">
        <v>4777.0</v>
      </c>
      <c r="I91" t="n" s="9">
        <v>4609.0</v>
      </c>
      <c r="J91" t="n" s="9">
        <v>4406.0</v>
      </c>
      <c r="K91" t="n" s="9">
        <v>4394.0</v>
      </c>
      <c r="L91" t="n" s="9">
        <v>4526.0</v>
      </c>
      <c r="M91" t="n" s="9">
        <v>4790.0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78</v>
      </c>
      <c r="C97" t="s" s="10">
        <v>79</v>
      </c>
      <c r="D97" t="s" s="10">
        <v>80</v>
      </c>
      <c r="E97" t="s" s="10">
        <v>81</v>
      </c>
      <c r="F97" t="s" s="10">
        <v>82</v>
      </c>
      <c r="G97" t="s" s="10">
        <v>83</v>
      </c>
      <c r="H97" t="s" s="10">
        <v>84</v>
      </c>
      <c r="I97" t="s" s="10">
        <v>85</v>
      </c>
      <c r="J97" t="s" s="10">
        <v>86</v>
      </c>
      <c r="K97" t="s" s="10">
        <v>87</v>
      </c>
      <c r="L97" t="s" s="10">
        <v>88</v>
      </c>
      <c r="M97" t="s" s="10">
        <v>89</v>
      </c>
    </row>
    <row r="98">
      <c r="A98" t="s" s="8">
        <v>65</v>
      </c>
    </row>
    <row r="99">
      <c r="A99" t="s" s="8">
        <v>66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</row>
    <row r="102">
      <c r="A102" t="s" s="8">
        <v>69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20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>
      <c r="B108" t="s" s="10">
        <v>78</v>
      </c>
      <c r="C108" t="s" s="10">
        <v>79</v>
      </c>
      <c r="D108" t="s" s="10">
        <v>80</v>
      </c>
      <c r="E108" t="s" s="10">
        <v>81</v>
      </c>
      <c r="F108" t="s" s="10">
        <v>82</v>
      </c>
      <c r="G108" t="s" s="10">
        <v>83</v>
      </c>
      <c r="H108" t="s" s="10">
        <v>84</v>
      </c>
      <c r="I108" t="s" s="10">
        <v>85</v>
      </c>
      <c r="J108" t="s" s="10">
        <v>86</v>
      </c>
      <c r="K108" t="s" s="10">
        <v>87</v>
      </c>
      <c r="L108" t="s" s="10">
        <v>88</v>
      </c>
      <c r="M108" t="s" s="10">
        <v>89</v>
      </c>
    </row>
    <row r="109">
      <c r="A109" t="s" s="8">
        <v>71</v>
      </c>
      <c r="B109" t="n" s="9">
        <v>10834.0</v>
      </c>
      <c r="C109" t="n" s="9">
        <v>9794.0</v>
      </c>
      <c r="D109" t="n" s="9">
        <v>8118.0</v>
      </c>
      <c r="E109" t="n" s="9">
        <v>9361.0</v>
      </c>
      <c r="F109" t="n" s="9">
        <v>9855.0</v>
      </c>
      <c r="G109" t="n" s="9">
        <v>9958.0</v>
      </c>
      <c r="H109" t="n" s="9">
        <v>10380.0</v>
      </c>
      <c r="I109" t="n" s="9">
        <v>10115.0</v>
      </c>
      <c r="J109" t="n" s="9">
        <v>9893.0</v>
      </c>
      <c r="K109" t="n" s="9">
        <v>9840.0</v>
      </c>
      <c r="L109" t="n" s="9">
        <v>8750.0</v>
      </c>
      <c r="M109" t="n" s="9">
        <v>9101.0</v>
      </c>
    </row>
    <row r="110">
      <c r="A110" t="s" s="8">
        <v>72</v>
      </c>
      <c r="L110" t="n" s="9">
        <v>7821.0</v>
      </c>
      <c r="M110" t="n" s="9">
        <v>8132.0</v>
      </c>
    </row>
    <row r="111">
      <c r="A111" t="s" s="7">
        <v>73</v>
      </c>
      <c r="B111" s="11">
        <f>SUM(B109:B110)</f>
      </c>
      <c r="C111" s="11">
        <f>SUM(C109:C110)</f>
      </c>
      <c r="D111" s="11">
        <f>SUM(D109:D110)</f>
      </c>
      <c r="E111" s="11">
        <f>SUM(E109:E110)</f>
      </c>
      <c r="F111" s="11">
        <f>SUM(F109:F110)</f>
      </c>
      <c r="G111" s="11">
        <f>SUM(G109:G110)</f>
      </c>
      <c r="H111" s="11">
        <f>SUM(H109:H110)</f>
      </c>
      <c r="I111" s="11">
        <f>SUM(I109:I110)</f>
      </c>
      <c r="J111" s="11">
        <f>SUM(J109:J110)</f>
      </c>
      <c r="K111" s="11">
        <f>SUM(K109:K110)</f>
      </c>
      <c r="L111" s="11">
        <f>SUM(L109:L110)</f>
      </c>
      <c r="M111" s="11">
        <f>SUM(M109:M110)</f>
      </c>
    </row>
    <row r="112">
      <c r="A112" t="s" s="8">
        <v>74</v>
      </c>
      <c r="B112" t="n" s="9">
        <v>10383.0</v>
      </c>
      <c r="C112" t="n" s="9">
        <v>9727.0</v>
      </c>
      <c r="D112" t="n" s="9">
        <v>8323.0</v>
      </c>
      <c r="E112" t="n" s="9">
        <v>9570.0</v>
      </c>
      <c r="F112" t="n" s="9">
        <v>10442.0</v>
      </c>
      <c r="G112" t="n" s="9">
        <v>10281.0</v>
      </c>
      <c r="H112" t="n" s="9">
        <v>10425.0</v>
      </c>
      <c r="I112" t="n" s="9">
        <v>10257.0</v>
      </c>
      <c r="J112" t="n" s="9">
        <v>10393.0</v>
      </c>
      <c r="K112" t="n" s="9">
        <v>10232.0</v>
      </c>
      <c r="L112" t="n" s="9">
        <v>10790.0</v>
      </c>
      <c r="M112" t="n" s="9">
        <v>10745.0</v>
      </c>
    </row>
    <row r="113">
      <c r="A113" t="s" s="8">
        <v>75</v>
      </c>
    </row>
    <row r="114">
      <c r="A114" t="s" s="7">
        <v>76</v>
      </c>
      <c r="B114" s="11">
        <f>SUM(B112:B113)</f>
      </c>
      <c r="C114" s="11">
        <f>SUM(C112:C113)</f>
      </c>
      <c r="D114" s="11">
        <f>SUM(D112:D113)</f>
      </c>
      <c r="E114" s="11">
        <f>SUM(E112:E113)</f>
      </c>
      <c r="F114" s="11">
        <f>SUM(F112:F113)</f>
      </c>
      <c r="G114" s="11">
        <f>SUM(G112:G113)</f>
      </c>
      <c r="H114" s="11">
        <f>SUM(H112:H113)</f>
      </c>
      <c r="I114" s="11">
        <f>SUM(I112:I113)</f>
      </c>
      <c r="J114" s="11">
        <f>SUM(J112:J113)</f>
      </c>
      <c r="K114" s="11">
        <f>SUM(K112:K113)</f>
      </c>
      <c r="L114" s="11">
        <f>SUM(L112:L113)</f>
      </c>
      <c r="M114" s="11">
        <f>SUM(M112:M113)</f>
      </c>
    </row>
    <row r="115">
      <c r="A115" t="s" s="8">
        <v>18</v>
      </c>
      <c r="B115" s="6">
        <f>if(or(B112=0, isblank(B109), trim(B109)=""),"", (B109-B112)/B112)</f>
      </c>
      <c r="C115" s="6">
        <f>if(or(C112=0, isblank(C109), trim(C109)=""),"", (C109-C112)/C112)</f>
      </c>
      <c r="D115" s="6">
        <f>if(or(D112=0, isblank(D109), trim(D109)=""),"", (D109-D112)/D112)</f>
      </c>
      <c r="E115" s="6">
        <f>if(or(E112=0, isblank(E109), trim(E109)=""),"", (E109-E112)/E112)</f>
      </c>
      <c r="F115" s="6">
        <f>if(or(F112=0, isblank(F109), trim(F109)=""),"", (F109-F112)/F112)</f>
      </c>
      <c r="G115" s="6">
        <f>if(or(G112=0, isblank(G109), trim(G109)=""),"", (G109-G112)/G112)</f>
      </c>
      <c r="H115" s="6">
        <f>if(or(H112=0, isblank(H109), trim(H109)=""),"", (H109-H112)/H112)</f>
      </c>
      <c r="I115" s="6">
        <f>if(or(I112=0, isblank(I109), trim(I109)=""),"", (I109-I112)/I112)</f>
      </c>
      <c r="J115" s="6">
        <f>if(or(J112=0, isblank(J109), trim(J109)=""),"", (J109-J112)/J112)</f>
      </c>
      <c r="K115" s="6">
        <f>if(or(K112=0, isblank(K109), trim(K109)=""),"", (K109-K112)/K112)</f>
      </c>
      <c r="L115" s="6">
        <f>if(or(L112=0, isblank(L109), trim(L109)=""),"", (L109-L112)/L112)</f>
      </c>
      <c r="M115" s="6">
        <f>if(or(M112=0, isblank(M109), trim(M109)=""),"", (M109-M112)/M112)</f>
      </c>
    </row>
    <row r="116">
      <c r="A116" t="s" s="8">
        <v>19</v>
      </c>
      <c r="B116" s="6">
        <f>if(or(B113=0, isblank(B110), trim(B110)=""),"", (B110-B113)/B113)</f>
      </c>
      <c r="C116" s="6">
        <f>if(or(C113=0, isblank(C110), trim(C110)=""),"", (C110-C113)/C113)</f>
      </c>
      <c r="D116" s="6">
        <f>if(or(D113=0, isblank(D110), trim(D110)=""),"", (D110-D113)/D113)</f>
      </c>
      <c r="E116" s="6">
        <f>if(or(E113=0, isblank(E110), trim(E110)=""),"", (E110-E113)/E113)</f>
      </c>
      <c r="F116" s="6">
        <f>if(or(F113=0, isblank(F110), trim(F110)=""),"", (F110-F113)/F113)</f>
      </c>
      <c r="G116" s="6">
        <f>if(or(G113=0, isblank(G110), trim(G110)=""),"", (G110-G113)/G113)</f>
      </c>
      <c r="H116" s="6">
        <f>if(or(H113=0, isblank(H110), trim(H110)=""),"", (H110-H113)/H113)</f>
      </c>
      <c r="I116" s="6">
        <f>if(or(I113=0, isblank(I110), trim(I110)=""),"", (I110-I113)/I113)</f>
      </c>
      <c r="J116" s="6">
        <f>if(or(J113=0, isblank(J110), trim(J110)=""),"", (J110-J113)/J113)</f>
      </c>
      <c r="K116" s="6">
        <f>if(or(K113=0, isblank(K110), trim(K110)=""),"", (K110-K113)/K113)</f>
      </c>
      <c r="L116" s="6">
        <f>if(or(L113=0, isblank(L110), trim(L110)=""),"", (L110-L113)/L113)</f>
      </c>
      <c r="M116" s="6">
        <f>if(or(M113=0, isblank(M110), trim(M110)=""),"", (M110-M113)/M113)</f>
      </c>
    </row>
    <row r="117">
      <c r="A117" t="s" s="7">
        <v>77</v>
      </c>
      <c r="B117" s="12">
        <f>if(or(B114=0, isblank(B111), trim(B111)=""),"", (B111-B114)/B114)</f>
      </c>
      <c r="C117" s="12">
        <f>if(or(C114=0, isblank(C111), trim(C111)=""),"", (C111-C114)/C114)</f>
      </c>
      <c r="D117" s="12">
        <f>if(or(D114=0, isblank(D111), trim(D111)=""),"", (D111-D114)/D114)</f>
      </c>
      <c r="E117" s="12">
        <f>if(or(E114=0, isblank(E111), trim(E111)=""),"", (E111-E114)/E114)</f>
      </c>
      <c r="F117" s="12">
        <f>if(or(F114=0, isblank(F111), trim(F111)=""),"", (F111-F114)/F114)</f>
      </c>
      <c r="G117" s="12">
        <f>if(or(G114=0, isblank(G111), trim(G111)=""),"", (G111-G114)/G114)</f>
      </c>
      <c r="H117" s="12">
        <f>if(or(H114=0, isblank(H111), trim(H111)=""),"", (H111-H114)/H114)</f>
      </c>
      <c r="I117" s="12">
        <f>if(or(I114=0, isblank(I111), trim(I111)=""),"", (I111-I114)/I114)</f>
      </c>
      <c r="J117" s="12">
        <f>if(or(J114=0, isblank(J111), trim(J111)=""),"", (J111-J114)/J114)</f>
      </c>
      <c r="K117" s="12">
        <f>if(or(K114=0, isblank(K111), trim(K111)=""),"", (K111-K114)/K114)</f>
      </c>
      <c r="L117" s="12">
        <f>if(or(L114=0, isblank(L111), trim(L111)=""),"", (L111-L114)/L114)</f>
      </c>
      <c r="M117" s="12">
        <f>if(or(M114=0, isblank(M111), trim(M111)=""),"", (M111-M114)/M114)</f>
      </c>
    </row>
    <row r="119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