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'tulos'!$A$97:$M$103</definedName>
  </definedNames>
  <calcPr calcId="152511"/>
</workbook>
</file>

<file path=xl/sharedStrings.xml><?xml version="1.0" encoding="utf-8"?>
<sst xmlns="http://schemas.openxmlformats.org/spreadsheetml/2006/main" count="207" uniqueCount="84">
  <si>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</si>
  <si>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</si>
  <si>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</si>
  <si>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</si>
  <si>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</si>
  <si>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</si>
  <si>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</si>
  <si>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</si>
  <si>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2021</t>
  </si>
  <si>
    <t>Siltojen ja Pispalan kannaksen ylittävä liikenne</t>
  </si>
  <si>
    <t>Kuukauden konstruoitu keskivuorokausiliikenne</t>
  </si>
  <si>
    <t>05.20 - 04.21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</si>
  <si>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</si>
  <si>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</si>
  <si>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</si>
  <si>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</si>
  <si>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</si>
  <si>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</si>
  <si>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</si>
  <si>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</si>
  <si>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Muutos yhteensä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</si>
  <si>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</si>
  <si>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</si>
  <si>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</si>
  <si>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</si>
  <si>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</si>
  <si>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</si>
  <si>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>Kekkosentie - itä</t>
  </si>
  <si>
    <t>Kekkosentie - länsi</t>
  </si>
  <si>
    <t>Kekkosentie - Yhteensä</t>
  </si>
  <si>
    <t>Kekkosentie - itä (ed. vuosi)</t>
  </si>
  <si>
    <t>Kekkosentie - länsi (ed. vuosi)</t>
  </si>
  <si>
    <t>Kekkosentie - Yhteensä (ed. vuosi)</t>
  </si>
  <si>
    <t>Muutos itä</t>
  </si>
  <si>
    <t>Muutos länsi</t>
  </si>
  <si>
    <t>Teiskontie - keskustaan</t>
  </si>
  <si>
    <t>Teiskontie - keskustasta</t>
  </si>
  <si>
    <t>Teiskontie - Yhteensä</t>
  </si>
  <si>
    <t>Teiskontie - keskustaan (ed. vuosi)</t>
  </si>
  <si>
    <t>Teiskontie - keskustasta (ed. vuosi)</t>
  </si>
  <si>
    <t>Teiskontie - Yhteensä (ed. vuosi)</t>
  </si>
  <si>
    <t>Sammonkatu - keskustaan</t>
  </si>
  <si>
    <t>Sammonkatu - keskustasta</t>
  </si>
  <si>
    <t>Sammonkatu - Yhteensä</t>
  </si>
  <si>
    <t>Sammonkatu - keskustaan (ed. vuosi)</t>
  </si>
  <si>
    <t>Sammonkatu - keskustasta (ed. vuosi)</t>
  </si>
  <si>
    <t>Sammonkatu - Yhteensä (ed. vuosi)</t>
  </si>
  <si>
    <t>Iidesranta - itä</t>
  </si>
  <si>
    <t>Iidesranta - länsi</t>
  </si>
  <si>
    <t>Iidesranta - Yhteensä</t>
  </si>
  <si>
    <t>Iidesranta - itä (ed. vuosi)</t>
  </si>
  <si>
    <t>Iidesranta - länsi (ed. vuosi)</t>
  </si>
  <si>
    <t>Iidesranta - Yhteensä (ed. vuosi)</t>
  </si>
  <si>
    <t>Nekalantie - keskustaan</t>
  </si>
  <si>
    <t>Nekalantie - keskustasta</t>
  </si>
  <si>
    <t>Nekalantie - Yhteensä</t>
  </si>
  <si>
    <t>Nekalantie - keskustaan (ed. vuosi)</t>
  </si>
  <si>
    <t>Nekalantie - keskustasta (ed. vuosi)</t>
  </si>
  <si>
    <t>Nekalantie - Yhteensä (ed. vuosi)</t>
  </si>
  <si>
    <t>Lempääläntie - keskustaan</t>
  </si>
  <si>
    <t>Lempääläntie - keskustasta</t>
  </si>
  <si>
    <t>Lempääläntie - Yhteensä</t>
  </si>
  <si>
    <t>Lempääläntie - keskustaan (ed. vuosi)</t>
  </si>
  <si>
    <t>Lempääläntie - keskustasta (ed. vuosi)</t>
  </si>
  <si>
    <t>Lempääläntie - Yhteensä (ed. vuosi)</t>
  </si>
  <si>
    <t>Hatanpään valtatie - keskustaan</t>
  </si>
  <si>
    <t>Hatanpään valtatie - keskustasta</t>
  </si>
  <si>
    <t>Hatanpään valtatie - Yhteensä</t>
  </si>
  <si>
    <t>Hatanpään valtatie - keskustaan (ed. vuosi)</t>
  </si>
  <si>
    <t>Hatanpään valtatie - keskustasta (ed. vuosi)</t>
  </si>
  <si>
    <t>Hatanpään valtatie - Yhteensä (ed. vuosi)</t>
  </si>
  <si>
    <t xml:space="preserve">Muutos yhteensä </t>
  </si>
  <si>
    <t>toukokuu-20</t>
  </si>
  <si>
    <t>kesäkuu-20</t>
  </si>
  <si>
    <t>heinäkuu-20</t>
  </si>
  <si>
    <t>elokuu-20</t>
  </si>
  <si>
    <t>syyskuu-20</t>
  </si>
  <si>
    <t>lokakuu-20</t>
  </si>
  <si>
    <t>marraskuu-20</t>
  </si>
  <si>
    <t>joulukuu-20</t>
  </si>
  <si>
    <t>tammikuu-21</t>
  </si>
  <si>
    <t>helmikuu-21</t>
  </si>
  <si>
    <t>maaliskuu-21</t>
  </si>
  <si>
    <t>huhtikuu-21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</si>
</sst>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72</v>
      </c>
      <c r="C9" t="s" s="10">
        <v>73</v>
      </c>
      <c r="D9" t="s" s="10">
        <v>74</v>
      </c>
      <c r="E9" t="s" s="10">
        <v>75</v>
      </c>
      <c r="F9" t="s" s="10">
        <v>76</v>
      </c>
      <c r="G9" t="s" s="10">
        <v>77</v>
      </c>
      <c r="H9" t="s" s="10">
        <v>78</v>
      </c>
      <c r="I9" t="s" s="10">
        <v>79</v>
      </c>
      <c r="J9" t="s" s="10">
        <v>80</v>
      </c>
      <c r="K9" t="s" s="10">
        <v>81</v>
      </c>
      <c r="L9" t="s" s="10">
        <v>82</v>
      </c>
      <c r="M9" t="s" s="10">
        <v>83</v>
      </c>
    </row>
    <row r="10">
      <c r="A10" t="s" s="8">
        <v>12</v>
      </c>
    </row>
    <row r="11">
      <c r="A11" t="s" s="8">
        <v>13</v>
      </c>
      <c r="B11" t="n" s="9">
        <v>19975.0</v>
      </c>
      <c r="C11" t="n" s="9">
        <v>22130.0</v>
      </c>
      <c r="D11" t="n" s="9">
        <v>22118.0</v>
      </c>
      <c r="E11" t="n" s="9">
        <v>23813.0</v>
      </c>
      <c r="F11" t="n" s="9">
        <v>23520.0</v>
      </c>
      <c r="G11" t="n" s="9">
        <v>18053.0</v>
      </c>
      <c r="H11" t="n" s="9">
        <v>16366.0</v>
      </c>
      <c r="I11" t="n" s="9">
        <v>14139.0</v>
      </c>
      <c r="J11" t="n" s="9">
        <v>14310.0</v>
      </c>
      <c r="K11" t="n" s="9">
        <v>14755.0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  <c r="B14" t="n" s="9">
        <v>24201.0</v>
      </c>
      <c r="C14" t="n" s="9">
        <v>23489.0</v>
      </c>
      <c r="D14" t="n" s="9">
        <v>21757.0</v>
      </c>
      <c r="E14" t="n" s="9">
        <v>24339.0</v>
      </c>
      <c r="F14" t="n" s="9">
        <v>24420.0</v>
      </c>
      <c r="G14" t="n" s="9">
        <v>24114.0</v>
      </c>
      <c r="H14" t="n" s="9">
        <v>23863.0</v>
      </c>
      <c r="I14" t="n" s="9">
        <v>22579.0</v>
      </c>
      <c r="J14" t="n" s="9">
        <v>23195.0</v>
      </c>
      <c r="K14" t="n" s="9">
        <v>23471.0</v>
      </c>
      <c r="L14" t="n" s="9">
        <v>18547.0</v>
      </c>
      <c r="M14" t="n" s="9">
        <v>16608.0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72</v>
      </c>
      <c r="C20" t="s" s="10">
        <v>73</v>
      </c>
      <c r="D20" t="s" s="10">
        <v>74</v>
      </c>
      <c r="E20" t="s" s="10">
        <v>75</v>
      </c>
      <c r="F20" t="s" s="10">
        <v>76</v>
      </c>
      <c r="G20" t="s" s="10">
        <v>77</v>
      </c>
      <c r="H20" t="s" s="10">
        <v>78</v>
      </c>
      <c r="I20" t="s" s="10">
        <v>79</v>
      </c>
      <c r="J20" t="s" s="10">
        <v>80</v>
      </c>
      <c r="K20" t="s" s="10">
        <v>81</v>
      </c>
      <c r="L20" t="s" s="10">
        <v>82</v>
      </c>
      <c r="M20" t="s" s="10">
        <v>83</v>
      </c>
    </row>
    <row r="21">
      <c r="A21" t="s" s="8">
        <v>21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</row>
    <row r="25">
      <c r="A25" t="s" s="8">
        <v>25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72</v>
      </c>
      <c r="C31" t="s" s="10">
        <v>73</v>
      </c>
      <c r="D31" t="s" s="10">
        <v>74</v>
      </c>
      <c r="E31" t="s" s="10">
        <v>75</v>
      </c>
      <c r="F31" t="s" s="10">
        <v>76</v>
      </c>
      <c r="G31" t="s" s="10">
        <v>77</v>
      </c>
      <c r="H31" t="s" s="10">
        <v>78</v>
      </c>
      <c r="I31" t="s" s="10">
        <v>79</v>
      </c>
      <c r="J31" t="s" s="10">
        <v>80</v>
      </c>
      <c r="K31" t="s" s="10">
        <v>81</v>
      </c>
      <c r="L31" t="s" s="10">
        <v>82</v>
      </c>
      <c r="M31" t="s" s="10">
        <v>83</v>
      </c>
    </row>
    <row r="32">
      <c r="A32" t="s" s="8">
        <v>27</v>
      </c>
      <c r="B32" t="n" s="9">
        <v>14566.0</v>
      </c>
      <c r="C32" t="n" s="9">
        <v>15910.0</v>
      </c>
      <c r="D32" t="n" s="9">
        <v>15661.0</v>
      </c>
      <c r="E32" t="n" s="9">
        <v>17373.0</v>
      </c>
      <c r="F32" t="n" s="9">
        <v>17626.0</v>
      </c>
      <c r="G32" t="n" s="9">
        <v>17284.0</v>
      </c>
      <c r="H32" t="n" s="9">
        <v>17030.0</v>
      </c>
      <c r="I32" t="n" s="9">
        <v>14671.0</v>
      </c>
      <c r="J32" t="n" s="9">
        <v>14825.0</v>
      </c>
      <c r="K32" t="n" s="9">
        <v>15411.0</v>
      </c>
      <c r="L32" t="n" s="9">
        <v>14206.0</v>
      </c>
      <c r="M32" t="n" s="9">
        <v>15279.0</v>
      </c>
    </row>
    <row r="33">
      <c r="A33" t="s" s="8">
        <v>28</v>
      </c>
      <c r="B33" t="n" s="9">
        <v>12828.0</v>
      </c>
      <c r="C33" t="n" s="9">
        <v>13733.0</v>
      </c>
      <c r="D33" t="n" s="9">
        <v>13433.0</v>
      </c>
      <c r="E33" t="n" s="9">
        <v>14811.0</v>
      </c>
      <c r="F33" t="n" s="9">
        <v>15070.0</v>
      </c>
      <c r="G33" t="n" s="9">
        <v>15171.0</v>
      </c>
      <c r="H33" t="n" s="9">
        <v>15041.0</v>
      </c>
      <c r="I33" t="n" s="9">
        <v>13113.0</v>
      </c>
      <c r="J33" t="n" s="9">
        <v>14089.0</v>
      </c>
      <c r="K33" t="n" s="9">
        <v>15117.0</v>
      </c>
      <c r="L33" t="n" s="9">
        <v>13076.0</v>
      </c>
      <c r="M33" t="n" s="9">
        <v>13163.0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17659.0</v>
      </c>
      <c r="C35" t="n" s="9">
        <v>16821.0</v>
      </c>
      <c r="D35" t="n" s="9">
        <v>15500.0</v>
      </c>
      <c r="E35" t="n" s="9">
        <v>17788.0</v>
      </c>
      <c r="F35" t="n" s="9">
        <v>17732.0</v>
      </c>
      <c r="G35" t="n" s="9">
        <v>17339.0</v>
      </c>
      <c r="H35" t="n" s="9">
        <v>17114.0</v>
      </c>
      <c r="I35" t="n" s="9">
        <v>15548.0</v>
      </c>
      <c r="J35" t="n" s="9">
        <v>16418.0</v>
      </c>
      <c r="K35" t="n" s="9">
        <v>16817.0</v>
      </c>
      <c r="L35" t="n" s="9">
        <v>13903.0</v>
      </c>
      <c r="M35" t="n" s="9">
        <v>12206.0</v>
      </c>
    </row>
    <row r="36">
      <c r="A36" t="s" s="8">
        <v>31</v>
      </c>
      <c r="B36" t="n" s="9">
        <v>15632.0</v>
      </c>
      <c r="C36" t="n" s="9">
        <v>14708.0</v>
      </c>
      <c r="D36" t="n" s="9">
        <v>13357.0</v>
      </c>
      <c r="E36" t="n" s="9">
        <v>15382.0</v>
      </c>
      <c r="F36" t="n" s="9">
        <v>15617.0</v>
      </c>
      <c r="G36" t="n" s="9">
        <v>15754.0</v>
      </c>
      <c r="H36" t="n" s="9">
        <v>15582.0</v>
      </c>
      <c r="I36" t="n" s="9">
        <v>14195.0</v>
      </c>
      <c r="J36" t="n" s="9">
        <v>14869.0</v>
      </c>
      <c r="K36" t="n" s="9">
        <v>14855.0</v>
      </c>
      <c r="L36" t="n" s="9">
        <v>12232.0</v>
      </c>
      <c r="M36" t="n" s="9">
        <v>10748.0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33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34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72</v>
      </c>
      <c r="C42" t="s" s="10">
        <v>73</v>
      </c>
      <c r="D42" t="s" s="10">
        <v>74</v>
      </c>
      <c r="E42" t="s" s="10">
        <v>75</v>
      </c>
      <c r="F42" t="s" s="10">
        <v>76</v>
      </c>
      <c r="G42" t="s" s="10">
        <v>77</v>
      </c>
      <c r="H42" t="s" s="10">
        <v>78</v>
      </c>
      <c r="I42" t="s" s="10">
        <v>79</v>
      </c>
      <c r="J42" t="s" s="10">
        <v>80</v>
      </c>
      <c r="K42" t="s" s="10">
        <v>81</v>
      </c>
      <c r="L42" t="s" s="10">
        <v>82</v>
      </c>
      <c r="M42" t="s" s="10">
        <v>83</v>
      </c>
    </row>
    <row r="43">
      <c r="A43" t="s" s="8">
        <v>35</v>
      </c>
      <c r="B43" t="n" s="9">
        <v>3304.0</v>
      </c>
      <c r="C43" t="n" s="9">
        <v>3711.0</v>
      </c>
      <c r="D43" t="n" s="9">
        <v>4071.0</v>
      </c>
      <c r="E43" t="n" s="9">
        <v>1700.0</v>
      </c>
    </row>
    <row r="44">
      <c r="A44" t="s" s="8">
        <v>36</v>
      </c>
      <c r="B44" t="n" s="9">
        <v>3592.0</v>
      </c>
      <c r="C44" t="n" s="9">
        <v>4282.0</v>
      </c>
      <c r="D44" t="n" s="9">
        <v>4453.0</v>
      </c>
      <c r="F44" t="n" s="9">
        <v>5092.0</v>
      </c>
      <c r="G44" t="n" s="9">
        <v>4838.0</v>
      </c>
      <c r="H44" t="n" s="9">
        <v>4849.0</v>
      </c>
      <c r="I44" t="n" s="9">
        <v>4358.0</v>
      </c>
      <c r="J44" t="n" s="9">
        <v>4538.0</v>
      </c>
      <c r="K44" t="n" s="9">
        <v>4547.0</v>
      </c>
      <c r="L44" t="n" s="9">
        <v>4116.0</v>
      </c>
      <c r="M44" t="n" s="9">
        <v>3410.0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M46" t="n" s="9">
        <v>2923.0</v>
      </c>
    </row>
    <row r="47">
      <c r="A47" t="s" s="8">
        <v>39</v>
      </c>
      <c r="H47" t="n" s="9">
        <v>1434.0</v>
      </c>
      <c r="I47" t="n" s="9">
        <v>4186.0</v>
      </c>
      <c r="J47" t="n" s="9">
        <v>4449.0</v>
      </c>
      <c r="K47" t="n" s="9">
        <v>4608.0</v>
      </c>
      <c r="L47" t="n" s="9">
        <v>3607.0</v>
      </c>
      <c r="M47" t="n" s="9">
        <v>2967.0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72</v>
      </c>
      <c r="C53" t="s" s="10">
        <v>73</v>
      </c>
      <c r="D53" t="s" s="10">
        <v>74</v>
      </c>
      <c r="E53" t="s" s="10">
        <v>75</v>
      </c>
      <c r="F53" t="s" s="10">
        <v>76</v>
      </c>
      <c r="G53" t="s" s="10">
        <v>77</v>
      </c>
      <c r="H53" t="s" s="10">
        <v>78</v>
      </c>
      <c r="I53" t="s" s="10">
        <v>79</v>
      </c>
      <c r="J53" t="s" s="10">
        <v>80</v>
      </c>
      <c r="K53" t="s" s="10">
        <v>81</v>
      </c>
      <c r="L53" t="s" s="10">
        <v>82</v>
      </c>
      <c r="M53" t="s" s="10">
        <v>83</v>
      </c>
    </row>
    <row r="54">
      <c r="A54" t="s" s="8">
        <v>41</v>
      </c>
      <c r="B54" t="n" s="9">
        <v>2032.0</v>
      </c>
      <c r="C54" t="n" s="9">
        <v>2297.0</v>
      </c>
      <c r="D54" t="n" s="9">
        <v>2375.0</v>
      </c>
      <c r="E54" t="n" s="9">
        <v>2474.0</v>
      </c>
      <c r="F54" t="n" s="9">
        <v>2521.0</v>
      </c>
      <c r="G54" t="n" s="9">
        <v>2483.0</v>
      </c>
      <c r="H54" t="n" s="9">
        <v>2490.0</v>
      </c>
      <c r="I54" t="n" s="9">
        <v>2422.0</v>
      </c>
      <c r="J54" t="n" s="9">
        <v>2272.0</v>
      </c>
      <c r="K54" t="n" s="9">
        <v>2917.0</v>
      </c>
      <c r="L54" t="n" s="9">
        <v>2474.0</v>
      </c>
      <c r="M54" t="n" s="9">
        <v>2380.0</v>
      </c>
    </row>
    <row r="55">
      <c r="A55" t="s" s="8">
        <v>42</v>
      </c>
      <c r="B55" t="n" s="9">
        <v>2204.0</v>
      </c>
      <c r="C55" t="n" s="9">
        <v>2334.0</v>
      </c>
      <c r="D55" t="n" s="9">
        <v>2404.0</v>
      </c>
      <c r="E55" t="n" s="9">
        <v>2392.0</v>
      </c>
      <c r="F55" t="n" s="9">
        <v>2411.0</v>
      </c>
      <c r="G55" t="n" s="9">
        <v>2417.0</v>
      </c>
      <c r="H55" t="n" s="9">
        <v>2446.0</v>
      </c>
      <c r="I55" t="n" s="9">
        <v>2649.0</v>
      </c>
      <c r="J55" t="n" s="9">
        <v>2929.0</v>
      </c>
      <c r="K55" t="n" s="9">
        <v>3454.0</v>
      </c>
      <c r="L55" t="n" s="9">
        <v>2620.0</v>
      </c>
      <c r="M55" t="n" s="9">
        <v>2493.0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M57" t="n" s="9">
        <v>1879.0</v>
      </c>
    </row>
    <row r="58">
      <c r="A58" t="s" s="8">
        <v>45</v>
      </c>
      <c r="M58" t="n" s="9">
        <v>2210.0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72</v>
      </c>
      <c r="C64" t="s" s="10">
        <v>73</v>
      </c>
      <c r="D64" t="s" s="10">
        <v>74</v>
      </c>
      <c r="E64" t="s" s="10">
        <v>75</v>
      </c>
      <c r="F64" t="s" s="10">
        <v>76</v>
      </c>
      <c r="G64" t="s" s="10">
        <v>77</v>
      </c>
      <c r="H64" t="s" s="10">
        <v>78</v>
      </c>
      <c r="I64" t="s" s="10">
        <v>79</v>
      </c>
      <c r="J64" t="s" s="10">
        <v>80</v>
      </c>
      <c r="K64" t="s" s="10">
        <v>81</v>
      </c>
      <c r="L64" t="s" s="10">
        <v>82</v>
      </c>
      <c r="M64" t="s" s="10">
        <v>83</v>
      </c>
    </row>
    <row r="65">
      <c r="A65" t="s" s="8">
        <v>47</v>
      </c>
      <c r="B65" t="n" s="9">
        <v>1570.0</v>
      </c>
      <c r="C65" t="n" s="9">
        <v>1962.0</v>
      </c>
      <c r="D65" t="n" s="9">
        <v>1664.0</v>
      </c>
      <c r="E65" t="n" s="9">
        <v>1803.0</v>
      </c>
      <c r="F65" t="n" s="9">
        <v>1871.0</v>
      </c>
      <c r="G65" t="n" s="9">
        <v>1820.0</v>
      </c>
      <c r="H65" t="n" s="9">
        <v>1762.0</v>
      </c>
      <c r="I65" t="n" s="9">
        <v>1616.0</v>
      </c>
      <c r="J65" t="n" s="9">
        <v>1640.0</v>
      </c>
      <c r="K65" t="n" s="9">
        <v>1650.0</v>
      </c>
      <c r="L65" t="n" s="9">
        <v>1507.0</v>
      </c>
      <c r="M65" t="n" s="9">
        <v>1614.0</v>
      </c>
    </row>
    <row r="66">
      <c r="A66" t="s" s="8">
        <v>48</v>
      </c>
      <c r="B66" t="n" s="9">
        <v>8219.0</v>
      </c>
      <c r="C66" t="n" s="9">
        <v>9720.0</v>
      </c>
      <c r="D66" t="n" s="9">
        <v>9805.0</v>
      </c>
      <c r="E66" t="n" s="9">
        <v>10274.0</v>
      </c>
      <c r="F66" t="n" s="9">
        <v>10443.0</v>
      </c>
      <c r="G66" t="n" s="9">
        <v>10120.0</v>
      </c>
      <c r="H66" t="n" s="9">
        <v>9869.0</v>
      </c>
      <c r="I66" t="n" s="9">
        <v>9107.0</v>
      </c>
      <c r="J66" t="n" s="9">
        <v>9176.0</v>
      </c>
      <c r="K66" t="n" s="9">
        <v>9516.0</v>
      </c>
      <c r="L66" t="n" s="9">
        <v>8574.0</v>
      </c>
      <c r="M66" t="n" s="9">
        <v>8765.0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M68" t="n" s="9">
        <v>1387.0</v>
      </c>
    </row>
    <row r="69">
      <c r="A69" t="s" s="8">
        <v>51</v>
      </c>
      <c r="M69" t="n" s="9">
        <v>7357.0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33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34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72</v>
      </c>
      <c r="C75" t="s" s="10">
        <v>73</v>
      </c>
      <c r="D75" t="s" s="10">
        <v>74</v>
      </c>
      <c r="E75" t="s" s="10">
        <v>75</v>
      </c>
      <c r="F75" t="s" s="10">
        <v>76</v>
      </c>
      <c r="G75" t="s" s="10">
        <v>77</v>
      </c>
      <c r="H75" t="s" s="10">
        <v>78</v>
      </c>
      <c r="I75" t="s" s="10">
        <v>79</v>
      </c>
      <c r="J75" t="s" s="10">
        <v>80</v>
      </c>
      <c r="K75" t="s" s="10">
        <v>81</v>
      </c>
      <c r="L75" t="s" s="10">
        <v>82</v>
      </c>
      <c r="M75" t="s" s="10">
        <v>83</v>
      </c>
    </row>
    <row r="76">
      <c r="A76" t="s" s="8">
        <v>53</v>
      </c>
      <c r="B76" t="n" s="9">
        <v>4888.0</v>
      </c>
      <c r="C76" t="n" s="9">
        <v>5037.0</v>
      </c>
      <c r="D76" t="n" s="9">
        <v>4784.0</v>
      </c>
      <c r="E76" t="n" s="9">
        <v>5178.0</v>
      </c>
      <c r="F76" t="n" s="9">
        <v>5290.0</v>
      </c>
      <c r="G76" t="n" s="9">
        <v>3034.0</v>
      </c>
      <c r="H76" t="n" s="9">
        <v>5054.0</v>
      </c>
      <c r="I76" t="n" s="9">
        <v>4834.0</v>
      </c>
      <c r="J76" t="n" s="9">
        <v>4515.0</v>
      </c>
      <c r="K76" t="n" s="9">
        <v>4484.0</v>
      </c>
      <c r="L76" t="n" s="9">
        <v>4624.0</v>
      </c>
      <c r="M76" t="n" s="9">
        <v>4418.0</v>
      </c>
    </row>
    <row r="77">
      <c r="A77" t="s" s="8">
        <v>54</v>
      </c>
      <c r="B77" t="n" s="9">
        <v>3381.0</v>
      </c>
      <c r="C77" t="n" s="9">
        <v>3613.0</v>
      </c>
      <c r="D77" t="n" s="9">
        <v>3368.0</v>
      </c>
      <c r="E77" t="n" s="9">
        <v>3657.0</v>
      </c>
      <c r="F77" t="n" s="9">
        <v>3801.0</v>
      </c>
      <c r="G77" t="n" s="9">
        <v>2464.0</v>
      </c>
      <c r="H77" t="n" s="9">
        <v>3681.0</v>
      </c>
      <c r="I77" t="n" s="9">
        <v>3372.0</v>
      </c>
      <c r="J77" t="n" s="9">
        <v>3300.0</v>
      </c>
      <c r="K77" t="n" s="9">
        <v>3301.0</v>
      </c>
      <c r="L77" t="n" s="9">
        <v>3178.0</v>
      </c>
      <c r="M77" t="n" s="9">
        <v>3190.0</v>
      </c>
    </row>
    <row r="78">
      <c r="A78" t="s" s="7">
        <v>55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56</v>
      </c>
      <c r="B79" t="n" s="9">
        <v>6558.0</v>
      </c>
      <c r="C79" t="n" s="9">
        <v>6054.0</v>
      </c>
      <c r="D79" t="n" s="9">
        <v>5562.0</v>
      </c>
      <c r="E79" t="n" s="9">
        <v>6222.0</v>
      </c>
      <c r="F79" t="n" s="9">
        <v>6396.0</v>
      </c>
      <c r="G79" t="n" s="9">
        <v>6141.0</v>
      </c>
      <c r="H79" t="n" s="9">
        <v>6326.0</v>
      </c>
      <c r="I79" t="n" s="9">
        <v>6111.0</v>
      </c>
      <c r="J79" t="n" s="9">
        <v>6097.0</v>
      </c>
      <c r="K79" t="n" s="9">
        <v>6079.0</v>
      </c>
      <c r="L79" t="n" s="9">
        <v>6124.0</v>
      </c>
      <c r="M79" t="n" s="9">
        <v>4484.0</v>
      </c>
    </row>
    <row r="80">
      <c r="A80" t="s" s="8">
        <v>57</v>
      </c>
      <c r="B80" t="n" s="9">
        <v>4895.0</v>
      </c>
      <c r="C80" t="n" s="9">
        <v>4352.0</v>
      </c>
      <c r="D80" t="n" s="9">
        <v>3852.0</v>
      </c>
      <c r="E80" t="n" s="9">
        <v>4639.0</v>
      </c>
      <c r="F80" t="n" s="9">
        <v>4811.0</v>
      </c>
      <c r="G80" t="n" s="9">
        <v>4591.0</v>
      </c>
      <c r="H80" t="n" s="9">
        <v>4734.0</v>
      </c>
      <c r="I80" t="n" s="9">
        <v>4384.0</v>
      </c>
      <c r="J80" t="n" s="9">
        <v>4423.0</v>
      </c>
      <c r="K80" t="n" s="9">
        <v>4494.0</v>
      </c>
      <c r="L80" t="n" s="9">
        <v>4543.0</v>
      </c>
      <c r="M80" t="n" s="9">
        <v>3040.0</v>
      </c>
    </row>
    <row r="81">
      <c r="A81" t="s" s="7">
        <v>58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18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19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72</v>
      </c>
      <c r="C86" t="s" s="10">
        <v>73</v>
      </c>
      <c r="D86" t="s" s="10">
        <v>74</v>
      </c>
      <c r="E86" t="s" s="10">
        <v>75</v>
      </c>
      <c r="F86" t="s" s="10">
        <v>76</v>
      </c>
      <c r="G86" t="s" s="10">
        <v>77</v>
      </c>
      <c r="H86" t="s" s="10">
        <v>78</v>
      </c>
      <c r="I86" t="s" s="10">
        <v>79</v>
      </c>
      <c r="J86" t="s" s="10">
        <v>80</v>
      </c>
      <c r="K86" t="s" s="10">
        <v>81</v>
      </c>
      <c r="L86" t="s" s="10">
        <v>82</v>
      </c>
      <c r="M86" t="s" s="10">
        <v>83</v>
      </c>
    </row>
    <row r="87">
      <c r="A87" t="s" s="8">
        <v>59</v>
      </c>
    </row>
    <row r="88">
      <c r="A88" t="s" s="8">
        <v>60</v>
      </c>
      <c r="B88" t="n" s="9">
        <v>11170.0</v>
      </c>
      <c r="C88" t="n" s="9">
        <v>12434.0</v>
      </c>
      <c r="D88" t="n" s="9">
        <v>13305.0</v>
      </c>
      <c r="E88" t="n" s="9">
        <v>13841.0</v>
      </c>
      <c r="F88" t="n" s="9">
        <v>14122.0</v>
      </c>
      <c r="G88" t="n" s="9">
        <v>13872.0</v>
      </c>
      <c r="H88" t="n" s="9">
        <v>13702.0</v>
      </c>
      <c r="I88" t="n" s="9">
        <v>12509.0</v>
      </c>
      <c r="J88" t="n" s="9">
        <v>11960.0</v>
      </c>
      <c r="K88" t="n" s="9">
        <v>12408.0</v>
      </c>
      <c r="L88" t="n" s="9">
        <v>11442.0</v>
      </c>
      <c r="M88" t="n" s="9">
        <v>10087.0</v>
      </c>
    </row>
    <row r="89">
      <c r="A89" t="s" s="7">
        <v>61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62</v>
      </c>
    </row>
    <row r="91">
      <c r="A91" t="s" s="8">
        <v>63</v>
      </c>
      <c r="B91" t="n" s="9">
        <v>14630.0</v>
      </c>
      <c r="C91" t="n" s="9">
        <v>14084.0</v>
      </c>
      <c r="D91" t="n" s="9">
        <v>13028.0</v>
      </c>
      <c r="E91" t="n" s="9">
        <v>14747.0</v>
      </c>
      <c r="F91" t="n" s="9">
        <v>14890.0</v>
      </c>
      <c r="G91" t="n" s="9">
        <v>14459.0</v>
      </c>
      <c r="H91" t="n" s="9">
        <v>14556.0</v>
      </c>
      <c r="I91" t="n" s="9">
        <v>13985.0</v>
      </c>
      <c r="J91" t="n" s="9">
        <v>13836.0</v>
      </c>
      <c r="K91" t="n" s="9">
        <v>14498.0</v>
      </c>
      <c r="L91" t="n" s="9">
        <v>11452.0</v>
      </c>
      <c r="M91" t="n" s="9">
        <v>9474.0</v>
      </c>
    </row>
    <row r="92">
      <c r="A92" t="s" s="7">
        <v>64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20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>
      <c r="B97" t="s" s="10">
        <v>72</v>
      </c>
      <c r="C97" t="s" s="10">
        <v>73</v>
      </c>
      <c r="D97" t="s" s="10">
        <v>74</v>
      </c>
      <c r="E97" t="s" s="10">
        <v>75</v>
      </c>
      <c r="F97" t="s" s="10">
        <v>76</v>
      </c>
      <c r="G97" t="s" s="10">
        <v>77</v>
      </c>
      <c r="H97" t="s" s="10">
        <v>78</v>
      </c>
      <c r="I97" t="s" s="10">
        <v>79</v>
      </c>
      <c r="J97" t="s" s="10">
        <v>80</v>
      </c>
      <c r="K97" t="s" s="10">
        <v>81</v>
      </c>
      <c r="L97" t="s" s="10">
        <v>82</v>
      </c>
      <c r="M97" t="s" s="10">
        <v>83</v>
      </c>
    </row>
    <row r="98">
      <c r="A98" t="s" s="8">
        <v>65</v>
      </c>
      <c r="C98" t="n" s="9">
        <v>6026.0</v>
      </c>
      <c r="D98" t="n" s="9">
        <v>6491.0</v>
      </c>
      <c r="E98" t="n" s="9">
        <v>6907.0</v>
      </c>
      <c r="F98" t="n" s="9">
        <v>7241.0</v>
      </c>
      <c r="G98" t="n" s="9">
        <v>4395.0</v>
      </c>
      <c r="H98" t="n" s="9">
        <v>7040.0</v>
      </c>
      <c r="I98" t="n" s="9">
        <v>6484.0</v>
      </c>
      <c r="J98" t="n" s="9">
        <v>6357.0</v>
      </c>
      <c r="K98" t="n" s="9">
        <v>6403.0</v>
      </c>
      <c r="L98" t="n" s="9">
        <v>6094.0</v>
      </c>
      <c r="M98" t="n" s="9">
        <v>5779.0</v>
      </c>
    </row>
    <row r="99">
      <c r="A99" t="s" s="8">
        <v>66</v>
      </c>
      <c r="B99" t="n" s="9">
        <v>6006.0</v>
      </c>
      <c r="C99" t="n" s="9">
        <v>6727.0</v>
      </c>
      <c r="D99" t="n" s="9">
        <v>6375.0</v>
      </c>
      <c r="E99" t="n" s="9">
        <v>6809.0</v>
      </c>
      <c r="F99" t="n" s="9">
        <v>6792.0</v>
      </c>
      <c r="G99" t="n" s="9">
        <v>6253.0</v>
      </c>
      <c r="H99" t="n" s="9">
        <v>6752.0</v>
      </c>
      <c r="I99" t="n" s="9">
        <v>6312.0</v>
      </c>
      <c r="J99" t="n" s="9">
        <v>6230.0</v>
      </c>
      <c r="K99" t="n" s="9">
        <v>6263.0</v>
      </c>
      <c r="L99" t="n" s="9">
        <v>5917.0</v>
      </c>
      <c r="M99" t="n" s="9">
        <v>6191.0</v>
      </c>
    </row>
    <row r="100">
      <c r="A100" t="s" s="7">
        <v>67</v>
      </c>
      <c r="B100" s="11">
        <f>SUM(B98:B99)</f>
      </c>
      <c r="C100" s="11">
        <f>SUM(C98:C99)</f>
      </c>
      <c r="D100" s="11">
        <f>SUM(D98:D99)</f>
      </c>
      <c r="E100" s="11">
        <f>SUM(E98:E99)</f>
      </c>
      <c r="F100" s="11">
        <f>SUM(F98:F99)</f>
      </c>
      <c r="G100" s="11">
        <f>SUM(G98:G99)</f>
      </c>
      <c r="H100" s="11">
        <f>SUM(H98:H99)</f>
      </c>
      <c r="I100" s="11">
        <f>SUM(I98:I99)</f>
      </c>
      <c r="J100" s="11">
        <f>SUM(J98:J99)</f>
      </c>
      <c r="K100" s="11">
        <f>SUM(K98:K99)</f>
      </c>
      <c r="L100" s="11">
        <f>SUM(L98:L99)</f>
      </c>
      <c r="M100" s="11">
        <f>SUM(M98:M99)</f>
      </c>
    </row>
    <row r="101">
      <c r="A101" t="s" s="8">
        <v>68</v>
      </c>
    </row>
    <row r="102">
      <c r="A102" t="s" s="8">
        <v>69</v>
      </c>
      <c r="H102" t="n" s="9">
        <v>2577.0</v>
      </c>
      <c r="I102" t="n" s="9">
        <v>7132.0</v>
      </c>
      <c r="J102" t="n" s="9">
        <v>7243.0</v>
      </c>
      <c r="K102" t="n" s="9">
        <v>7397.0</v>
      </c>
      <c r="L102" t="n" s="9">
        <v>5981.0</v>
      </c>
      <c r="M102" t="n" s="9">
        <v>5211.0</v>
      </c>
    </row>
    <row r="103">
      <c r="A103" t="s" s="7">
        <v>70</v>
      </c>
      <c r="B103" s="11">
        <f>SUM(B101:B102)</f>
      </c>
      <c r="C103" s="11">
        <f>SUM(C101:C102)</f>
      </c>
      <c r="D103" s="11">
        <f>SUM(D101:D102)</f>
      </c>
      <c r="E103" s="11">
        <f>SUM(E101:E102)</f>
      </c>
      <c r="F103" s="11">
        <f>SUM(F101:F102)</f>
      </c>
      <c r="G103" s="11">
        <f>SUM(G101:G102)</f>
      </c>
      <c r="H103" s="11">
        <f>SUM(H101:H102)</f>
      </c>
      <c r="I103" s="11">
        <f>SUM(I101:I102)</f>
      </c>
      <c r="J103" s="11">
        <f>SUM(J101:J102)</f>
      </c>
      <c r="K103" s="11">
        <f>SUM(K101:K102)</f>
      </c>
      <c r="L103" s="11">
        <f>SUM(L101:L102)</f>
      </c>
      <c r="M103" s="11">
        <f>SUM(M101:M102)</f>
      </c>
    </row>
    <row r="104">
      <c r="A104" t="s" s="8">
        <v>18</v>
      </c>
      <c r="B104" s="6">
        <f>if(or(B101=0, isblank(B98), trim(B98)=""),"", (B98-B101)/B101)</f>
      </c>
      <c r="C104" s="6">
        <f>if(or(C101=0, isblank(C98), trim(C98)=""),"", (C98-C101)/C101)</f>
      </c>
      <c r="D104" s="6">
        <f>if(or(D101=0, isblank(D98), trim(D98)=""),"", (D98-D101)/D101)</f>
      </c>
      <c r="E104" s="6">
        <f>if(or(E101=0, isblank(E98), trim(E98)=""),"", (E98-E101)/E101)</f>
      </c>
      <c r="F104" s="6">
        <f>if(or(F101=0, isblank(F98), trim(F98)=""),"", (F98-F101)/F101)</f>
      </c>
      <c r="G104" s="6">
        <f>if(or(G101=0, isblank(G98), trim(G98)=""),"", (G98-G101)/G101)</f>
      </c>
      <c r="H104" s="6">
        <f>if(or(H101=0, isblank(H98), trim(H98)=""),"", (H98-H101)/H101)</f>
      </c>
      <c r="I104" s="6">
        <f>if(or(I101=0, isblank(I98), trim(I98)=""),"", (I98-I101)/I101)</f>
      </c>
      <c r="J104" s="6">
        <f>if(or(J101=0, isblank(J98), trim(J98)=""),"", (J98-J101)/J101)</f>
      </c>
      <c r="K104" s="6">
        <f>if(or(K101=0, isblank(K98), trim(K98)=""),"", (K98-K101)/K101)</f>
      </c>
      <c r="L104" s="6">
        <f>if(or(L101=0, isblank(L98), trim(L98)=""),"", (L98-L101)/L101)</f>
      </c>
      <c r="M104" s="6">
        <f>if(or(M101=0, isblank(M98), trim(M98)=""),"", (M98-M101)/M101)</f>
      </c>
    </row>
    <row r="105">
      <c r="A105" t="s" s="8">
        <v>19</v>
      </c>
      <c r="B105" s="6">
        <f>if(or(B102=0, isblank(B99), trim(B99)=""),"", (B99-B102)/B102)</f>
      </c>
      <c r="C105" s="6">
        <f>if(or(C102=0, isblank(C99), trim(C99)=""),"", (C99-C102)/C102)</f>
      </c>
      <c r="D105" s="6">
        <f>if(or(D102=0, isblank(D99), trim(D99)=""),"", (D99-D102)/D102)</f>
      </c>
      <c r="E105" s="6">
        <f>if(or(E102=0, isblank(E99), trim(E99)=""),"", (E99-E102)/E102)</f>
      </c>
      <c r="F105" s="6">
        <f>if(or(F102=0, isblank(F99), trim(F99)=""),"", (F99-F102)/F102)</f>
      </c>
      <c r="G105" s="6">
        <f>if(or(G102=0, isblank(G99), trim(G99)=""),"", (G99-G102)/G102)</f>
      </c>
      <c r="H105" s="6">
        <f>if(or(H102=0, isblank(H99), trim(H99)=""),"", (H99-H102)/H102)</f>
      </c>
      <c r="I105" s="6">
        <f>if(or(I102=0, isblank(I99), trim(I99)=""),"", (I99-I102)/I102)</f>
      </c>
      <c r="J105" s="6">
        <f>if(or(J102=0, isblank(J99), trim(J99)=""),"", (J99-J102)/J102)</f>
      </c>
      <c r="K105" s="6">
        <f>if(or(K102=0, isblank(K99), trim(K99)=""),"", (K99-K102)/K102)</f>
      </c>
      <c r="L105" s="6">
        <f>if(or(L102=0, isblank(L99), trim(L99)=""),"", (L99-L102)/L102)</f>
      </c>
      <c r="M105" s="6">
        <f>if(or(M102=0, isblank(M99), trim(M99)=""),"", (M99-M102)/M102)</f>
      </c>
    </row>
    <row r="106">
      <c r="A106" t="s" s="7">
        <v>71</v>
      </c>
      <c r="B106" s="12">
        <f>if(or(B103=0, isblank(B100), trim(B100)=""),"", (B100-B103)/B103)</f>
      </c>
      <c r="C106" s="12">
        <f>if(or(C103=0, isblank(C100), trim(C100)=""),"", (C100-C103)/C103)</f>
      </c>
      <c r="D106" s="12">
        <f>if(or(D103=0, isblank(D100), trim(D100)=""),"", (D100-D103)/D103)</f>
      </c>
      <c r="E106" s="12">
        <f>if(or(E103=0, isblank(E100), trim(E100)=""),"", (E100-E103)/E103)</f>
      </c>
      <c r="F106" s="12">
        <f>if(or(F103=0, isblank(F100), trim(F100)=""),"", (F100-F103)/F103)</f>
      </c>
      <c r="G106" s="12">
        <f>if(or(G103=0, isblank(G100), trim(G100)=""),"", (G100-G103)/G103)</f>
      </c>
      <c r="H106" s="12">
        <f>if(or(H103=0, isblank(H100), trim(H100)=""),"", (H100-H103)/H103)</f>
      </c>
      <c r="I106" s="12">
        <f>if(or(I103=0, isblank(I100), trim(I100)=""),"", (I100-I103)/I103)</f>
      </c>
      <c r="J106" s="12">
        <f>if(or(J103=0, isblank(J100), trim(J100)=""),"", (J100-J103)/J103)</f>
      </c>
      <c r="K106" s="12">
        <f>if(or(K103=0, isblank(K100), trim(K100)=""),"", (K100-K103)/K103)</f>
      </c>
      <c r="L106" s="12">
        <f>if(or(L103=0, isblank(L100), trim(L100)=""),"", (L100-L103)/L103)</f>
      </c>
      <c r="M106" s="12">
        <f>if(or(M103=0, isblank(M100), trim(M100)=""),"", (M100-M103)/M103)</f>
      </c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