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'tulos'!$A$108:$M$114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'tulos'!$A$97:$M$103</definedName>
  </definedNames>
  <calcPr calcId="152511"/>
</workbook>
</file>

<file path=xl/sharedStrings.xml><?xml version="1.0" encoding="utf-8"?>
<sst xmlns="http://schemas.openxmlformats.org/spreadsheetml/2006/main" count="228" uniqueCount="90">
  <si>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</si>
  <si>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</si>
  <si>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</si>
  <si>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</si>
  <si>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</si>
  <si>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</si>
  <si>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</si>
  <si>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</si>
  <si>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lokakuu 2014</t>
  </si>
  <si>
    <t>Tampereen kaupungin sisäänajoväylät</t>
  </si>
  <si>
    <t>Kuukauden konstruoitu keskivuorokausiliikenne</t>
  </si>
  <si>
    <t>11.13 - 10.14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</si>
  <si>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</si>
  <si>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</si>
  <si>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</si>
  <si>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</si>
  <si>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</si>
  <si>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</si>
  <si>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</si>
  <si>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</si>
  <si>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Muutos yhteensä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</si>
  <si>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</si>
  <si>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</si>
  <si>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</si>
  <si>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</si>
  <si>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</si>
  <si>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</si>
  <si>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>Kekkosentie - itä</t>
  </si>
  <si>
    <t>Kekkosentie - länsi</t>
  </si>
  <si>
    <t>Kekkosentie - Yhteensä</t>
  </si>
  <si>
    <t>Kekkosentie - itä (ed. vuosi)</t>
  </si>
  <si>
    <t>Kekkosentie - länsi (ed. vuosi)</t>
  </si>
  <si>
    <t>Kekkosentie - Yhteensä (ed. vuosi)</t>
  </si>
  <si>
    <t>Muutos itä</t>
  </si>
  <si>
    <t>Muutos länsi</t>
  </si>
  <si>
    <t>Teiskontie - keskustaan</t>
  </si>
  <si>
    <t>Teiskontie - keskustasta</t>
  </si>
  <si>
    <t>Teiskontie - Yhteensä</t>
  </si>
  <si>
    <t>Teiskontie - keskustaan (ed. vuosi)</t>
  </si>
  <si>
    <t>Teiskontie - keskustasta (ed. vuosi)</t>
  </si>
  <si>
    <t>Teiskontie - Yhteensä (ed. vuosi)</t>
  </si>
  <si>
    <t>Sammonkatu - keskustaan</t>
  </si>
  <si>
    <t>Sammonkatu - keskustasta</t>
  </si>
  <si>
    <t>Sammonkatu - Yhteensä</t>
  </si>
  <si>
    <t>Sammonkatu - keskustaan (ed. vuosi)</t>
  </si>
  <si>
    <t>Sammonkatu - keskustasta (ed. vuosi)</t>
  </si>
  <si>
    <t>Sammonkatu - Yhteensä (ed. vuosi)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</si>
  <si>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</si>
  <si>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</si>
  <si>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</si>
  <si>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</si>
  <si>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</si>
  <si>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</si>
  <si>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Iidesranta - itä</t>
  </si>
  <si>
    <t>Iidesranta - länsi</t>
  </si>
  <si>
    <t>Iidesranta - Yhteensä</t>
  </si>
  <si>
    <t>Iidesranta - itä (ed. vuosi)</t>
  </si>
  <si>
    <t>Iidesranta - länsi (ed. vuosi)</t>
  </si>
  <si>
    <t>Iidesranta - Yhteensä (ed. vuosi)</t>
  </si>
  <si>
    <t>Nekalantie - keskustaan</t>
  </si>
  <si>
    <t>Nekalantie - keskustasta</t>
  </si>
  <si>
    <t>Nekalantie - Yhteensä</t>
  </si>
  <si>
    <t>Nekalantie - keskustaan (ed. vuosi)</t>
  </si>
  <si>
    <t>Nekalantie - keskustasta (ed. vuosi)</t>
  </si>
  <si>
    <t>Nekalantie - Yhteensä (ed. vuosi)</t>
  </si>
  <si>
    <t>Lempääläntie - keskustaan</t>
  </si>
  <si>
    <t>Lempääläntie - keskustasta</t>
  </si>
  <si>
    <t>Lempääläntie - Yhteensä</t>
  </si>
  <si>
    <t>Lempääläntie - keskustaan (ed. vuosi)</t>
  </si>
  <si>
    <t>Lempääläntie - keskustasta (ed. vuosi)</t>
  </si>
  <si>
    <t>Lempääläntie - Yhteensä (ed. vuosi)</t>
  </si>
  <si>
    <t>Hatanpään valtatie - keskustaan</t>
  </si>
  <si>
    <t>Hatanpään valtatie - keskustasta</t>
  </si>
  <si>
    <t>Hatanpään valtatie - Yhteensä</t>
  </si>
  <si>
    <t>Hatanpään valtatie - keskustaan (ed. vuosi)</t>
  </si>
  <si>
    <t>Hatanpään valtatie - keskustasta (ed. vuosi)</t>
  </si>
  <si>
    <t>Hatanpään valtatie - Yhteensä (ed. vuosi)</t>
  </si>
  <si>
    <t xml:space="preserve">Muutos yhteensä </t>
  </si>
  <si>
    <t>marraskuu-13</t>
  </si>
  <si>
    <t>joulukuu-13</t>
  </si>
  <si>
    <t>tammikuu-14</t>
  </si>
  <si>
    <t>helmikuu-14</t>
  </si>
  <si>
    <t>maaliskuu-14</t>
  </si>
  <si>
    <t>huhtikuu-14</t>
  </si>
  <si>
    <t>toukokuu-14</t>
  </si>
  <si>
    <t>kesäkuu-14</t>
  </si>
  <si>
    <t>heinäkuu-14</t>
  </si>
  <si>
    <t>elokuu-14</t>
  </si>
  <si>
    <t>syyskuu-14</t>
  </si>
  <si>
    <t>lokakuu-14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</si>
</sst>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78</v>
      </c>
      <c r="C9" t="s" s="10">
        <v>79</v>
      </c>
      <c r="D9" t="s" s="10">
        <v>80</v>
      </c>
      <c r="E9" t="s" s="10">
        <v>81</v>
      </c>
      <c r="F9" t="s" s="10">
        <v>82</v>
      </c>
      <c r="G9" t="s" s="10">
        <v>83</v>
      </c>
      <c r="H9" t="s" s="10">
        <v>84</v>
      </c>
      <c r="I9" t="s" s="10">
        <v>85</v>
      </c>
      <c r="J9" t="s" s="10">
        <v>86</v>
      </c>
      <c r="K9" t="s" s="10">
        <v>87</v>
      </c>
      <c r="L9" t="s" s="10">
        <v>88</v>
      </c>
      <c r="M9" t="s" s="10">
        <v>89</v>
      </c>
    </row>
    <row r="10">
      <c r="A10" t="s" s="8">
        <v>12</v>
      </c>
      <c r="B10" t="n" s="9">
        <v>22221.0</v>
      </c>
      <c r="C10" t="n" s="9">
        <v>21396.0</v>
      </c>
      <c r="D10" t="n" s="9">
        <v>20616.0</v>
      </c>
      <c r="E10" t="n" s="9">
        <v>20665.0</v>
      </c>
      <c r="F10" t="n" s="9">
        <v>21682.0</v>
      </c>
      <c r="G10" t="n" s="9">
        <v>22317.0</v>
      </c>
      <c r="H10" t="n" s="9">
        <v>22871.0</v>
      </c>
      <c r="I10" t="n" s="9">
        <v>21215.0</v>
      </c>
      <c r="J10" t="n" s="9">
        <v>20233.0</v>
      </c>
      <c r="K10" t="n" s="9">
        <v>22437.0</v>
      </c>
      <c r="L10" t="n" s="9">
        <v>22214.0</v>
      </c>
      <c r="M10" t="n" s="9">
        <v>22026.0</v>
      </c>
    </row>
    <row r="11">
      <c r="A11" t="s" s="8">
        <v>13</v>
      </c>
      <c r="B11" t="n" s="9">
        <v>22393.0</v>
      </c>
      <c r="C11" t="n" s="9">
        <v>21757.0</v>
      </c>
      <c r="D11" t="n" s="9">
        <v>21542.0</v>
      </c>
      <c r="E11" t="n" s="9">
        <v>21094.0</v>
      </c>
      <c r="F11" t="n" s="9">
        <v>21914.0</v>
      </c>
      <c r="G11" t="n" s="9">
        <v>22566.0</v>
      </c>
      <c r="H11" t="n" s="9">
        <v>23499.0</v>
      </c>
      <c r="I11" t="n" s="9">
        <v>21930.0</v>
      </c>
      <c r="J11" t="n" s="9">
        <v>20782.0</v>
      </c>
      <c r="K11" t="n" s="9">
        <v>22827.0</v>
      </c>
      <c r="L11" t="n" s="9">
        <v>22627.0</v>
      </c>
      <c r="M11" t="n" s="9">
        <v>22301.0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22118.0</v>
      </c>
      <c r="C13" t="n" s="9">
        <v>21118.0</v>
      </c>
      <c r="D13" t="n" s="9">
        <v>20657.0</v>
      </c>
      <c r="E13" t="n" s="9">
        <v>20896.0</v>
      </c>
      <c r="F13" t="n" s="9">
        <v>21296.0</v>
      </c>
      <c r="G13" t="n" s="9">
        <v>22254.0</v>
      </c>
      <c r="H13" t="n" s="9">
        <v>23120.0</v>
      </c>
      <c r="I13" t="n" s="9">
        <v>22325.0</v>
      </c>
      <c r="J13" t="n" s="9">
        <v>20818.0</v>
      </c>
      <c r="K13" t="n" s="9">
        <v>22953.0</v>
      </c>
      <c r="L13" t="n" s="9">
        <v>22923.0</v>
      </c>
      <c r="M13" t="n" s="9">
        <v>22412.0</v>
      </c>
    </row>
    <row r="14">
      <c r="A14" t="s" s="8">
        <v>16</v>
      </c>
      <c r="B14" t="n" s="9">
        <v>22400.0</v>
      </c>
      <c r="C14" t="n" s="9">
        <v>21703.0</v>
      </c>
      <c r="D14" t="n" s="9">
        <v>21777.0</v>
      </c>
      <c r="E14" t="n" s="9">
        <v>21412.0</v>
      </c>
      <c r="F14" t="n" s="9">
        <v>22323.0</v>
      </c>
      <c r="G14" t="n" s="9">
        <v>22690.0</v>
      </c>
      <c r="H14" t="n" s="9">
        <v>23611.0</v>
      </c>
      <c r="I14" t="n" s="9">
        <v>23152.0</v>
      </c>
      <c r="J14" t="n" s="9">
        <v>21570.0</v>
      </c>
      <c r="K14" t="n" s="9">
        <v>23711.0</v>
      </c>
      <c r="L14" t="n" s="9">
        <v>23535.0</v>
      </c>
      <c r="M14" t="n" s="9">
        <v>22722.0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78</v>
      </c>
      <c r="C20" t="s" s="10">
        <v>79</v>
      </c>
      <c r="D20" t="s" s="10">
        <v>80</v>
      </c>
      <c r="E20" t="s" s="10">
        <v>81</v>
      </c>
      <c r="F20" t="s" s="10">
        <v>82</v>
      </c>
      <c r="G20" t="s" s="10">
        <v>83</v>
      </c>
      <c r="H20" t="s" s="10">
        <v>84</v>
      </c>
      <c r="I20" t="s" s="10">
        <v>85</v>
      </c>
      <c r="J20" t="s" s="10">
        <v>86</v>
      </c>
      <c r="K20" t="s" s="10">
        <v>87</v>
      </c>
      <c r="L20" t="s" s="10">
        <v>88</v>
      </c>
      <c r="M20" t="s" s="10">
        <v>89</v>
      </c>
    </row>
    <row r="21">
      <c r="A21" t="s" s="8">
        <v>21</v>
      </c>
      <c r="B21" t="n" s="9">
        <v>8259.0</v>
      </c>
      <c r="C21" t="n" s="9">
        <v>8066.0</v>
      </c>
      <c r="D21" t="n" s="9">
        <v>7501.0</v>
      </c>
      <c r="E21" t="n" s="9">
        <v>7534.0</v>
      </c>
      <c r="F21" t="n" s="9">
        <v>8019.0</v>
      </c>
      <c r="G21" t="n" s="9">
        <v>8353.0</v>
      </c>
      <c r="H21" t="n" s="9">
        <v>8566.0</v>
      </c>
      <c r="I21" t="n" s="9">
        <v>7818.0</v>
      </c>
      <c r="J21" t="n" s="9">
        <v>7324.0</v>
      </c>
      <c r="K21" t="n" s="9">
        <v>8192.0</v>
      </c>
      <c r="L21" t="n" s="9">
        <v>8274.0</v>
      </c>
      <c r="M21" t="n" s="9">
        <v>8079.0</v>
      </c>
    </row>
    <row r="22">
      <c r="A22" t="s" s="8">
        <v>22</v>
      </c>
      <c r="B22" t="n" s="9">
        <v>4166.0</v>
      </c>
      <c r="C22" t="n" s="9">
        <v>9115.0</v>
      </c>
      <c r="D22" t="n" s="9">
        <v>8450.0</v>
      </c>
      <c r="E22" t="n" s="9">
        <v>8603.0</v>
      </c>
      <c r="F22" t="n" s="9">
        <v>8745.0</v>
      </c>
      <c r="G22" t="n" s="9">
        <v>9060.0</v>
      </c>
      <c r="H22" t="n" s="9">
        <v>9310.0</v>
      </c>
      <c r="I22" t="n" s="9">
        <v>8343.0</v>
      </c>
      <c r="J22" t="n" s="9">
        <v>7983.0</v>
      </c>
      <c r="K22" t="n" s="9">
        <v>8905.0</v>
      </c>
      <c r="L22" t="n" s="9">
        <v>9000.0</v>
      </c>
      <c r="M22" t="n" s="9">
        <v>8811.0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8188.0</v>
      </c>
      <c r="C24" t="n" s="9">
        <v>7763.0</v>
      </c>
      <c r="D24" t="n" s="9">
        <v>7345.0</v>
      </c>
      <c r="E24" t="n" s="9">
        <v>7527.0</v>
      </c>
      <c r="F24" t="n" s="9">
        <v>7583.0</v>
      </c>
      <c r="G24" t="n" s="9">
        <v>8117.0</v>
      </c>
      <c r="H24" t="n" s="9">
        <v>8359.0</v>
      </c>
      <c r="I24" t="n" s="9">
        <v>7847.0</v>
      </c>
      <c r="J24" t="n" s="9">
        <v>7077.0</v>
      </c>
      <c r="K24" t="n" s="9">
        <v>8136.0</v>
      </c>
      <c r="L24" t="n" s="9">
        <v>8331.0</v>
      </c>
      <c r="M24" t="n" s="9">
        <v>8049.0</v>
      </c>
    </row>
    <row r="25">
      <c r="A25" t="s" s="8">
        <v>25</v>
      </c>
      <c r="D25" t="n" s="9">
        <v>9274.0</v>
      </c>
      <c r="E25" t="n" s="9">
        <v>8708.0</v>
      </c>
      <c r="F25" t="n" s="9">
        <v>8589.0</v>
      </c>
      <c r="G25" t="n" s="9">
        <v>8501.0</v>
      </c>
      <c r="H25" t="n" s="9">
        <v>8850.0</v>
      </c>
      <c r="I25" t="n" s="9">
        <v>8272.0</v>
      </c>
      <c r="J25" t="n" s="9">
        <v>7885.0</v>
      </c>
      <c r="K25" t="n" s="9">
        <v>3475.0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78</v>
      </c>
      <c r="C31" t="s" s="10">
        <v>79</v>
      </c>
      <c r="D31" t="s" s="10">
        <v>80</v>
      </c>
      <c r="E31" t="s" s="10">
        <v>81</v>
      </c>
      <c r="F31" t="s" s="10">
        <v>82</v>
      </c>
      <c r="G31" t="s" s="10">
        <v>83</v>
      </c>
      <c r="H31" t="s" s="10">
        <v>84</v>
      </c>
      <c r="I31" t="s" s="10">
        <v>85</v>
      </c>
      <c r="J31" t="s" s="10">
        <v>86</v>
      </c>
      <c r="K31" t="s" s="10">
        <v>87</v>
      </c>
      <c r="L31" t="s" s="10">
        <v>88</v>
      </c>
      <c r="M31" t="s" s="10">
        <v>89</v>
      </c>
    </row>
    <row r="32">
      <c r="A32" t="s" s="8">
        <v>27</v>
      </c>
      <c r="B32" t="n" s="9">
        <v>5362.0</v>
      </c>
      <c r="C32" t="n" s="9">
        <v>11907.0</v>
      </c>
      <c r="D32" t="n" s="9">
        <v>9577.0</v>
      </c>
      <c r="E32" t="n" s="9">
        <v>8362.0</v>
      </c>
      <c r="F32" t="n" s="9">
        <v>13069.0</v>
      </c>
      <c r="G32" t="n" s="9">
        <v>14250.0</v>
      </c>
      <c r="H32" t="n" s="9">
        <v>15336.0</v>
      </c>
      <c r="I32" t="n" s="9">
        <v>14227.0</v>
      </c>
      <c r="J32" t="n" s="9">
        <v>13653.0</v>
      </c>
      <c r="K32" t="n" s="9">
        <v>15404.0</v>
      </c>
      <c r="L32" t="n" s="9">
        <v>14805.0</v>
      </c>
      <c r="M32" t="n" s="9">
        <v>13694.0</v>
      </c>
    </row>
    <row r="33">
      <c r="A33" t="s" s="8">
        <v>28</v>
      </c>
      <c r="B33" t="n" s="9">
        <v>5462.0</v>
      </c>
      <c r="C33" t="n" s="9">
        <v>12154.0</v>
      </c>
      <c r="D33" t="n" s="9">
        <v>8024.0</v>
      </c>
      <c r="E33" t="n" s="9">
        <v>10981.0</v>
      </c>
      <c r="F33" t="n" s="9">
        <v>12937.0</v>
      </c>
      <c r="G33" t="n" s="9">
        <v>13622.0</v>
      </c>
      <c r="H33" t="n" s="9">
        <v>14174.0</v>
      </c>
      <c r="I33" t="n" s="9">
        <v>12752.0</v>
      </c>
      <c r="J33" t="n" s="9">
        <v>12066.0</v>
      </c>
      <c r="K33" t="n" s="9">
        <v>13702.0</v>
      </c>
      <c r="L33" t="n" s="9">
        <v>12388.0</v>
      </c>
      <c r="M33" t="n" s="9">
        <v>12414.0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</row>
    <row r="36">
      <c r="A36" t="s" s="8">
        <v>31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33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34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78</v>
      </c>
      <c r="C42" t="s" s="10">
        <v>79</v>
      </c>
      <c r="D42" t="s" s="10">
        <v>80</v>
      </c>
      <c r="E42" t="s" s="10">
        <v>81</v>
      </c>
      <c r="F42" t="s" s="10">
        <v>82</v>
      </c>
      <c r="G42" t="s" s="10">
        <v>83</v>
      </c>
      <c r="H42" t="s" s="10">
        <v>84</v>
      </c>
      <c r="I42" t="s" s="10">
        <v>85</v>
      </c>
      <c r="J42" t="s" s="10">
        <v>86</v>
      </c>
      <c r="K42" t="s" s="10">
        <v>87</v>
      </c>
      <c r="L42" t="s" s="10">
        <v>88</v>
      </c>
      <c r="M42" t="s" s="10">
        <v>89</v>
      </c>
    </row>
    <row r="43">
      <c r="A43" t="s" s="8">
        <v>35</v>
      </c>
      <c r="F43" t="n" s="9">
        <v>11015.0</v>
      </c>
      <c r="G43" t="n" s="9">
        <v>11415.0</v>
      </c>
      <c r="H43" t="n" s="9">
        <v>12072.0</v>
      </c>
      <c r="I43" t="n" s="9">
        <v>10931.0</v>
      </c>
      <c r="J43" t="n" s="9">
        <v>9646.0</v>
      </c>
      <c r="K43" t="n" s="9">
        <v>11324.0</v>
      </c>
      <c r="L43" t="n" s="9">
        <v>11362.0</v>
      </c>
      <c r="M43" t="n" s="9">
        <v>11155.0</v>
      </c>
    </row>
    <row r="44">
      <c r="A44" t="s" s="8">
        <v>36</v>
      </c>
      <c r="C44" t="n" s="9">
        <v>6987.0</v>
      </c>
      <c r="D44" t="n" s="9">
        <v>6856.0</v>
      </c>
      <c r="E44" t="n" s="9">
        <v>6979.0</v>
      </c>
      <c r="F44" t="n" s="9">
        <v>8160.0</v>
      </c>
      <c r="G44" t="n" s="9">
        <v>8423.0</v>
      </c>
      <c r="H44" t="n" s="9">
        <v>8690.0</v>
      </c>
      <c r="I44" t="n" s="9">
        <v>8013.0</v>
      </c>
      <c r="J44" t="n" s="9">
        <v>6949.0</v>
      </c>
      <c r="K44" t="n" s="9">
        <v>7977.0</v>
      </c>
      <c r="L44" t="n" s="9">
        <v>8289.0</v>
      </c>
      <c r="M44" t="n" s="9">
        <v>7982.0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</row>
    <row r="47">
      <c r="A47" t="s" s="8">
        <v>39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78</v>
      </c>
      <c r="C53" t="s" s="10">
        <v>79</v>
      </c>
      <c r="D53" t="s" s="10">
        <v>80</v>
      </c>
      <c r="E53" t="s" s="10">
        <v>81</v>
      </c>
      <c r="F53" t="s" s="10">
        <v>82</v>
      </c>
      <c r="G53" t="s" s="10">
        <v>83</v>
      </c>
      <c r="H53" t="s" s="10">
        <v>84</v>
      </c>
      <c r="I53" t="s" s="10">
        <v>85</v>
      </c>
      <c r="J53" t="s" s="10">
        <v>86</v>
      </c>
      <c r="K53" t="s" s="10">
        <v>87</v>
      </c>
      <c r="L53" t="s" s="10">
        <v>88</v>
      </c>
      <c r="M53" t="s" s="10">
        <v>89</v>
      </c>
    </row>
    <row r="54">
      <c r="A54" t="s" s="8">
        <v>41</v>
      </c>
      <c r="F54" t="n" s="9">
        <v>3656.0</v>
      </c>
      <c r="G54" t="n" s="9">
        <v>3796.0</v>
      </c>
      <c r="H54" t="n" s="9">
        <v>3747.0</v>
      </c>
      <c r="I54" t="n" s="9">
        <v>3432.0</v>
      </c>
      <c r="J54" t="n" s="9">
        <v>3313.0</v>
      </c>
      <c r="K54" t="n" s="9">
        <v>3745.0</v>
      </c>
      <c r="L54" t="n" s="9">
        <v>3856.0</v>
      </c>
      <c r="M54" t="n" s="9">
        <v>3855.0</v>
      </c>
    </row>
    <row r="55">
      <c r="A55" t="s" s="8">
        <v>42</v>
      </c>
      <c r="F55" t="n" s="9">
        <v>5339.0</v>
      </c>
      <c r="G55" t="n" s="9">
        <v>5467.0</v>
      </c>
      <c r="H55" t="n" s="9">
        <v>5440.0</v>
      </c>
      <c r="I55" t="n" s="9">
        <v>5107.0</v>
      </c>
      <c r="J55" t="n" s="9">
        <v>4692.0</v>
      </c>
      <c r="K55" t="n" s="9">
        <v>5147.0</v>
      </c>
      <c r="L55" t="n" s="9">
        <v>5173.0</v>
      </c>
      <c r="M55" t="n" s="9">
        <v>4654.0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</row>
    <row r="58">
      <c r="A58" t="s" s="8">
        <v>45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78</v>
      </c>
      <c r="C64" t="s" s="10">
        <v>79</v>
      </c>
      <c r="D64" t="s" s="10">
        <v>80</v>
      </c>
      <c r="E64" t="s" s="10">
        <v>81</v>
      </c>
      <c r="F64" t="s" s="10">
        <v>82</v>
      </c>
      <c r="G64" t="s" s="10">
        <v>83</v>
      </c>
      <c r="H64" t="s" s="10">
        <v>84</v>
      </c>
      <c r="I64" t="s" s="10">
        <v>85</v>
      </c>
      <c r="J64" t="s" s="10">
        <v>86</v>
      </c>
      <c r="K64" t="s" s="10">
        <v>87</v>
      </c>
      <c r="L64" t="s" s="10">
        <v>88</v>
      </c>
      <c r="M64" t="s" s="10">
        <v>89</v>
      </c>
    </row>
    <row r="65">
      <c r="A65" t="s" s="8">
        <v>47</v>
      </c>
      <c r="B65" t="n" s="9">
        <v>7854.0</v>
      </c>
      <c r="C65" t="n" s="9">
        <v>7649.0</v>
      </c>
      <c r="D65" t="n" s="9">
        <v>6790.0</v>
      </c>
      <c r="E65" t="n" s="9">
        <v>6862.0</v>
      </c>
      <c r="F65" t="n" s="9">
        <v>4581.0</v>
      </c>
      <c r="M65" t="n" s="9">
        <v>7603.0</v>
      </c>
    </row>
    <row r="66">
      <c r="A66" t="s" s="8">
        <v>48</v>
      </c>
      <c r="B66" t="n" s="9">
        <v>4250.0</v>
      </c>
      <c r="C66" t="n" s="9">
        <v>9315.0</v>
      </c>
      <c r="D66" t="n" s="9">
        <v>8503.0</v>
      </c>
      <c r="E66" t="n" s="9">
        <v>8667.0</v>
      </c>
      <c r="F66" t="n" s="9">
        <v>4173.0</v>
      </c>
      <c r="M66" t="n" s="9">
        <v>7332.0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7883.0</v>
      </c>
      <c r="C68" t="n" s="9">
        <v>6962.0</v>
      </c>
      <c r="D68" t="n" s="9">
        <v>6557.0</v>
      </c>
      <c r="E68" t="n" s="9">
        <v>6163.0</v>
      </c>
      <c r="F68" t="n" s="9">
        <v>6323.0</v>
      </c>
      <c r="G68" t="n" s="9">
        <v>7571.0</v>
      </c>
      <c r="H68" t="n" s="9">
        <v>7600.0</v>
      </c>
      <c r="I68" t="n" s="9">
        <v>7144.0</v>
      </c>
      <c r="J68" t="n" s="9">
        <v>6207.0</v>
      </c>
      <c r="K68" t="n" s="9">
        <v>7439.0</v>
      </c>
      <c r="L68" t="n" s="9">
        <v>7830.0</v>
      </c>
      <c r="M68" t="n" s="9">
        <v>7554.0</v>
      </c>
    </row>
    <row r="69">
      <c r="A69" t="s" s="8">
        <v>51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18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19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78</v>
      </c>
      <c r="C75" t="s" s="10">
        <v>79</v>
      </c>
      <c r="D75" t="s" s="10">
        <v>80</v>
      </c>
      <c r="E75" t="s" s="10">
        <v>81</v>
      </c>
      <c r="F75" t="s" s="10">
        <v>82</v>
      </c>
      <c r="G75" t="s" s="10">
        <v>83</v>
      </c>
      <c r="H75" t="s" s="10">
        <v>84</v>
      </c>
      <c r="I75" t="s" s="10">
        <v>85</v>
      </c>
      <c r="J75" t="s" s="10">
        <v>86</v>
      </c>
      <c r="K75" t="s" s="10">
        <v>87</v>
      </c>
      <c r="L75" t="s" s="10">
        <v>88</v>
      </c>
      <c r="M75" t="s" s="10">
        <v>89</v>
      </c>
    </row>
    <row r="76">
      <c r="A76" t="s" s="8">
        <v>53</v>
      </c>
      <c r="B76" t="n" s="9">
        <v>1018.0</v>
      </c>
      <c r="C76" t="n" s="9">
        <v>998.0</v>
      </c>
      <c r="D76" t="n" s="9">
        <v>921.0</v>
      </c>
      <c r="E76" t="n" s="9">
        <v>1025.0</v>
      </c>
      <c r="F76" t="n" s="9">
        <v>3336.0</v>
      </c>
      <c r="G76" t="n" s="9">
        <v>3421.0</v>
      </c>
      <c r="H76" t="n" s="9">
        <v>3497.0</v>
      </c>
      <c r="I76" t="n" s="9">
        <v>3118.0</v>
      </c>
      <c r="J76" t="n" s="9">
        <v>2884.0</v>
      </c>
      <c r="K76" t="n" s="9">
        <v>3470.0</v>
      </c>
      <c r="L76" t="n" s="9">
        <v>3590.0</v>
      </c>
      <c r="M76" t="n" s="9">
        <v>3536.0</v>
      </c>
    </row>
    <row r="77">
      <c r="A77" t="s" s="8">
        <v>54</v>
      </c>
      <c r="B77" t="n" s="9">
        <v>5048.0</v>
      </c>
      <c r="C77" t="n" s="9">
        <v>4760.0</v>
      </c>
      <c r="D77" t="n" s="9">
        <v>4524.0</v>
      </c>
      <c r="E77" t="n" s="9">
        <v>4561.0</v>
      </c>
    </row>
    <row r="78">
      <c r="A78" t="s" s="7">
        <v>55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56</v>
      </c>
      <c r="B79" t="n" s="9">
        <v>1065.0</v>
      </c>
      <c r="C79" t="n" s="9">
        <v>1002.0</v>
      </c>
      <c r="D79" t="n" s="9">
        <v>981.0</v>
      </c>
      <c r="E79" t="n" s="9">
        <v>1021.0</v>
      </c>
      <c r="F79" t="n" s="9">
        <v>1046.0</v>
      </c>
      <c r="G79" t="n" s="9">
        <v>1081.0</v>
      </c>
      <c r="H79" t="n" s="9">
        <v>1087.0</v>
      </c>
      <c r="I79" t="n" s="9">
        <v>1002.0</v>
      </c>
      <c r="J79" t="n" s="9">
        <v>911.0</v>
      </c>
      <c r="K79" t="n" s="9">
        <v>999.0</v>
      </c>
      <c r="L79" t="n" s="9">
        <v>1033.0</v>
      </c>
      <c r="M79" t="n" s="9">
        <v>1009.0</v>
      </c>
    </row>
    <row r="80">
      <c r="A80" t="s" s="8">
        <v>57</v>
      </c>
      <c r="B80" t="n" s="9">
        <v>4964.0</v>
      </c>
      <c r="C80" t="n" s="9">
        <v>4464.0</v>
      </c>
      <c r="D80" t="n" s="9">
        <v>4377.0</v>
      </c>
      <c r="E80" t="n" s="9">
        <v>4403.0</v>
      </c>
      <c r="F80" t="n" s="9">
        <v>4500.0</v>
      </c>
      <c r="G80" t="n" s="9">
        <v>4886.0</v>
      </c>
      <c r="H80" t="n" s="9">
        <v>4881.0</v>
      </c>
      <c r="I80" t="n" s="9">
        <v>4580.0</v>
      </c>
      <c r="J80" t="n" s="9">
        <v>4072.0</v>
      </c>
      <c r="K80" t="n" s="9">
        <v>4851.0</v>
      </c>
      <c r="L80" t="n" s="9">
        <v>5115.0</v>
      </c>
      <c r="M80" t="n" s="9">
        <v>4990.0</v>
      </c>
    </row>
    <row r="81">
      <c r="A81" t="s" s="7">
        <v>58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33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34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78</v>
      </c>
      <c r="C86" t="s" s="10">
        <v>79</v>
      </c>
      <c r="D86" t="s" s="10">
        <v>80</v>
      </c>
      <c r="E86" t="s" s="10">
        <v>81</v>
      </c>
      <c r="F86" t="s" s="10">
        <v>82</v>
      </c>
      <c r="G86" t="s" s="10">
        <v>83</v>
      </c>
      <c r="H86" t="s" s="10">
        <v>84</v>
      </c>
      <c r="I86" t="s" s="10">
        <v>85</v>
      </c>
      <c r="J86" t="s" s="10">
        <v>86</v>
      </c>
      <c r="K86" t="s" s="10">
        <v>87</v>
      </c>
      <c r="L86" t="s" s="10">
        <v>88</v>
      </c>
      <c r="M86" t="s" s="10">
        <v>89</v>
      </c>
    </row>
    <row r="87">
      <c r="A87" t="s" s="8">
        <v>59</v>
      </c>
      <c r="B87" t="n" s="9">
        <v>6307.0</v>
      </c>
      <c r="C87" t="n" s="9">
        <v>6382.0</v>
      </c>
      <c r="D87" t="n" s="9">
        <v>5825.0</v>
      </c>
      <c r="E87" t="n" s="9">
        <v>5751.0</v>
      </c>
      <c r="F87" t="n" s="9">
        <v>6171.0</v>
      </c>
      <c r="G87" t="n" s="9">
        <v>6248.0</v>
      </c>
      <c r="H87" t="n" s="9">
        <v>6701.0</v>
      </c>
      <c r="I87" t="n" s="9">
        <v>6096.0</v>
      </c>
      <c r="J87" t="n" s="9">
        <v>5789.0</v>
      </c>
      <c r="K87" t="n" s="9">
        <v>6434.0</v>
      </c>
      <c r="L87" t="n" s="9">
        <v>6388.0</v>
      </c>
      <c r="M87" t="n" s="9">
        <v>6084.0</v>
      </c>
    </row>
    <row r="88">
      <c r="A88" t="s" s="8">
        <v>60</v>
      </c>
      <c r="B88" t="n" s="9">
        <v>4850.0</v>
      </c>
      <c r="C88" t="n" s="9">
        <v>4647.0</v>
      </c>
      <c r="D88" t="n" s="9">
        <v>4453.0</v>
      </c>
      <c r="E88" t="n" s="9">
        <v>4410.0</v>
      </c>
      <c r="F88" t="n" s="9">
        <v>4646.0</v>
      </c>
      <c r="G88" t="n" s="9">
        <v>4810.0</v>
      </c>
      <c r="H88" t="n" s="9">
        <v>4994.0</v>
      </c>
      <c r="I88" t="n" s="9">
        <v>4405.0</v>
      </c>
      <c r="J88" t="n" s="9">
        <v>4148.0</v>
      </c>
      <c r="K88" t="n" s="9">
        <v>4789.0</v>
      </c>
      <c r="L88" t="n" s="9">
        <v>4936.0</v>
      </c>
      <c r="M88" t="n" s="9">
        <v>4764.0</v>
      </c>
    </row>
    <row r="89">
      <c r="A89" t="s" s="7">
        <v>61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62</v>
      </c>
      <c r="B90" t="n" s="9">
        <v>6202.0</v>
      </c>
      <c r="C90" t="n" s="9">
        <v>6261.0</v>
      </c>
      <c r="D90" t="n" s="9">
        <v>5712.0</v>
      </c>
      <c r="E90" t="n" s="9">
        <v>5673.0</v>
      </c>
      <c r="F90" t="n" s="9">
        <v>5973.0</v>
      </c>
      <c r="G90" t="n" s="9">
        <v>6202.0</v>
      </c>
      <c r="H90" t="n" s="9">
        <v>6513.0</v>
      </c>
      <c r="I90" t="n" s="9">
        <v>2463.0</v>
      </c>
      <c r="L90" t="n" s="9">
        <v>6640.0</v>
      </c>
      <c r="M90" t="n" s="9">
        <v>6181.0</v>
      </c>
    </row>
    <row r="91">
      <c r="A91" t="s" s="8">
        <v>63</v>
      </c>
      <c r="B91" t="n" s="9">
        <v>4777.0</v>
      </c>
      <c r="C91" t="n" s="9">
        <v>4609.0</v>
      </c>
      <c r="D91" t="n" s="9">
        <v>4406.0</v>
      </c>
      <c r="E91" t="n" s="9">
        <v>4394.0</v>
      </c>
      <c r="F91" t="n" s="9">
        <v>4526.0</v>
      </c>
      <c r="G91" t="n" s="9">
        <v>4790.0</v>
      </c>
      <c r="H91" t="n" s="9">
        <v>5023.0</v>
      </c>
      <c r="I91" t="n" s="9">
        <v>1807.0</v>
      </c>
      <c r="L91" t="n" s="9">
        <v>4962.0</v>
      </c>
      <c r="M91" t="n" s="9">
        <v>4800.0</v>
      </c>
    </row>
    <row r="92">
      <c r="A92" t="s" s="7">
        <v>64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20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>
      <c r="B97" t="s" s="10">
        <v>78</v>
      </c>
      <c r="C97" t="s" s="10">
        <v>79</v>
      </c>
      <c r="D97" t="s" s="10">
        <v>80</v>
      </c>
      <c r="E97" t="s" s="10">
        <v>81</v>
      </c>
      <c r="F97" t="s" s="10">
        <v>82</v>
      </c>
      <c r="G97" t="s" s="10">
        <v>83</v>
      </c>
      <c r="H97" t="s" s="10">
        <v>84</v>
      </c>
      <c r="I97" t="s" s="10">
        <v>85</v>
      </c>
      <c r="J97" t="s" s="10">
        <v>86</v>
      </c>
      <c r="K97" t="s" s="10">
        <v>87</v>
      </c>
      <c r="L97" t="s" s="10">
        <v>88</v>
      </c>
      <c r="M97" t="s" s="10">
        <v>89</v>
      </c>
    </row>
    <row r="98">
      <c r="A98" t="s" s="8">
        <v>65</v>
      </c>
    </row>
    <row r="99">
      <c r="A99" t="s" s="8">
        <v>66</v>
      </c>
    </row>
    <row r="100">
      <c r="A100" t="s" s="7">
        <v>67</v>
      </c>
      <c r="B100" s="11">
        <f>SUM(B98:B99)</f>
      </c>
      <c r="C100" s="11">
        <f>SUM(C98:C99)</f>
      </c>
      <c r="D100" s="11">
        <f>SUM(D98:D99)</f>
      </c>
      <c r="E100" s="11">
        <f>SUM(E98:E99)</f>
      </c>
      <c r="F100" s="11">
        <f>SUM(F98:F99)</f>
      </c>
      <c r="G100" s="11">
        <f>SUM(G98:G99)</f>
      </c>
      <c r="H100" s="11">
        <f>SUM(H98:H99)</f>
      </c>
      <c r="I100" s="11">
        <f>SUM(I98:I99)</f>
      </c>
      <c r="J100" s="11">
        <f>SUM(J98:J99)</f>
      </c>
      <c r="K100" s="11">
        <f>SUM(K98:K99)</f>
      </c>
      <c r="L100" s="11">
        <f>SUM(L98:L99)</f>
      </c>
      <c r="M100" s="11">
        <f>SUM(M98:M99)</f>
      </c>
    </row>
    <row r="101">
      <c r="A101" t="s" s="8">
        <v>68</v>
      </c>
    </row>
    <row r="102">
      <c r="A102" t="s" s="8">
        <v>69</v>
      </c>
    </row>
    <row r="103">
      <c r="A103" t="s" s="7">
        <v>70</v>
      </c>
      <c r="B103" s="11">
        <f>SUM(B101:B102)</f>
      </c>
      <c r="C103" s="11">
        <f>SUM(C101:C102)</f>
      </c>
      <c r="D103" s="11">
        <f>SUM(D101:D102)</f>
      </c>
      <c r="E103" s="11">
        <f>SUM(E101:E102)</f>
      </c>
      <c r="F103" s="11">
        <f>SUM(F101:F102)</f>
      </c>
      <c r="G103" s="11">
        <f>SUM(G101:G102)</f>
      </c>
      <c r="H103" s="11">
        <f>SUM(H101:H102)</f>
      </c>
      <c r="I103" s="11">
        <f>SUM(I101:I102)</f>
      </c>
      <c r="J103" s="11">
        <f>SUM(J101:J102)</f>
      </c>
      <c r="K103" s="11">
        <f>SUM(K101:K102)</f>
      </c>
      <c r="L103" s="11">
        <f>SUM(L101:L102)</f>
      </c>
      <c r="M103" s="11">
        <f>SUM(M101:M102)</f>
      </c>
    </row>
    <row r="104">
      <c r="A104" t="s" s="8">
        <v>18</v>
      </c>
      <c r="B104" s="6">
        <f>if(or(B101=0, isblank(B98), trim(B98)=""),"", (B98-B101)/B101)</f>
      </c>
      <c r="C104" s="6">
        <f>if(or(C101=0, isblank(C98), trim(C98)=""),"", (C98-C101)/C101)</f>
      </c>
      <c r="D104" s="6">
        <f>if(or(D101=0, isblank(D98), trim(D98)=""),"", (D98-D101)/D101)</f>
      </c>
      <c r="E104" s="6">
        <f>if(or(E101=0, isblank(E98), trim(E98)=""),"", (E98-E101)/E101)</f>
      </c>
      <c r="F104" s="6">
        <f>if(or(F101=0, isblank(F98), trim(F98)=""),"", (F98-F101)/F101)</f>
      </c>
      <c r="G104" s="6">
        <f>if(or(G101=0, isblank(G98), trim(G98)=""),"", (G98-G101)/G101)</f>
      </c>
      <c r="H104" s="6">
        <f>if(or(H101=0, isblank(H98), trim(H98)=""),"", (H98-H101)/H101)</f>
      </c>
      <c r="I104" s="6">
        <f>if(or(I101=0, isblank(I98), trim(I98)=""),"", (I98-I101)/I101)</f>
      </c>
      <c r="J104" s="6">
        <f>if(or(J101=0, isblank(J98), trim(J98)=""),"", (J98-J101)/J101)</f>
      </c>
      <c r="K104" s="6">
        <f>if(or(K101=0, isblank(K98), trim(K98)=""),"", (K98-K101)/K101)</f>
      </c>
      <c r="L104" s="6">
        <f>if(or(L101=0, isblank(L98), trim(L98)=""),"", (L98-L101)/L101)</f>
      </c>
      <c r="M104" s="6">
        <f>if(or(M101=0, isblank(M98), trim(M98)=""),"", (M98-M101)/M101)</f>
      </c>
    </row>
    <row r="105">
      <c r="A105" t="s" s="8">
        <v>19</v>
      </c>
      <c r="B105" s="6">
        <f>if(or(B102=0, isblank(B99), trim(B99)=""),"", (B99-B102)/B102)</f>
      </c>
      <c r="C105" s="6">
        <f>if(or(C102=0, isblank(C99), trim(C99)=""),"", (C99-C102)/C102)</f>
      </c>
      <c r="D105" s="6">
        <f>if(or(D102=0, isblank(D99), trim(D99)=""),"", (D99-D102)/D102)</f>
      </c>
      <c r="E105" s="6">
        <f>if(or(E102=0, isblank(E99), trim(E99)=""),"", (E99-E102)/E102)</f>
      </c>
      <c r="F105" s="6">
        <f>if(or(F102=0, isblank(F99), trim(F99)=""),"", (F99-F102)/F102)</f>
      </c>
      <c r="G105" s="6">
        <f>if(or(G102=0, isblank(G99), trim(G99)=""),"", (G99-G102)/G102)</f>
      </c>
      <c r="H105" s="6">
        <f>if(or(H102=0, isblank(H99), trim(H99)=""),"", (H99-H102)/H102)</f>
      </c>
      <c r="I105" s="6">
        <f>if(or(I102=0, isblank(I99), trim(I99)=""),"", (I99-I102)/I102)</f>
      </c>
      <c r="J105" s="6">
        <f>if(or(J102=0, isblank(J99), trim(J99)=""),"", (J99-J102)/J102)</f>
      </c>
      <c r="K105" s="6">
        <f>if(or(K102=0, isblank(K99), trim(K99)=""),"", (K99-K102)/K102)</f>
      </c>
      <c r="L105" s="6">
        <f>if(or(L102=0, isblank(L99), trim(L99)=""),"", (L99-L102)/L102)</f>
      </c>
      <c r="M105" s="6">
        <f>if(or(M102=0, isblank(M99), trim(M99)=""),"", (M99-M102)/M102)</f>
      </c>
    </row>
    <row r="106">
      <c r="A106" t="s" s="7">
        <v>20</v>
      </c>
      <c r="B106" s="12">
        <f>if(or(B103=0, isblank(B100), trim(B100)=""),"", (B100-B103)/B103)</f>
      </c>
      <c r="C106" s="12">
        <f>if(or(C103=0, isblank(C100), trim(C100)=""),"", (C100-C103)/C103)</f>
      </c>
      <c r="D106" s="12">
        <f>if(or(D103=0, isblank(D100), trim(D100)=""),"", (D100-D103)/D103)</f>
      </c>
      <c r="E106" s="12">
        <f>if(or(E103=0, isblank(E100), trim(E100)=""),"", (E100-E103)/E103)</f>
      </c>
      <c r="F106" s="12">
        <f>if(or(F103=0, isblank(F100), trim(F100)=""),"", (F100-F103)/F103)</f>
      </c>
      <c r="G106" s="12">
        <f>if(or(G103=0, isblank(G100), trim(G100)=""),"", (G100-G103)/G103)</f>
      </c>
      <c r="H106" s="12">
        <f>if(or(H103=0, isblank(H100), trim(H100)=""),"", (H100-H103)/H103)</f>
      </c>
      <c r="I106" s="12">
        <f>if(or(I103=0, isblank(I100), trim(I100)=""),"", (I100-I103)/I103)</f>
      </c>
      <c r="J106" s="12">
        <f>if(or(J103=0, isblank(J100), trim(J100)=""),"", (J100-J103)/J103)</f>
      </c>
      <c r="K106" s="12">
        <f>if(or(K103=0, isblank(K100), trim(K100)=""),"", (K100-K103)/K103)</f>
      </c>
      <c r="L106" s="12">
        <f>if(or(L103=0, isblank(L100), trim(L100)=""),"", (L100-L103)/L103)</f>
      </c>
      <c r="M106" s="12">
        <f>if(or(M103=0, isblank(M100), trim(M100)=""),"", (M100-M103)/M103)</f>
      </c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>
      <c r="B108" t="s" s="10">
        <v>78</v>
      </c>
      <c r="C108" t="s" s="10">
        <v>79</v>
      </c>
      <c r="D108" t="s" s="10">
        <v>80</v>
      </c>
      <c r="E108" t="s" s="10">
        <v>81</v>
      </c>
      <c r="F108" t="s" s="10">
        <v>82</v>
      </c>
      <c r="G108" t="s" s="10">
        <v>83</v>
      </c>
      <c r="H108" t="s" s="10">
        <v>84</v>
      </c>
      <c r="I108" t="s" s="10">
        <v>85</v>
      </c>
      <c r="J108" t="s" s="10">
        <v>86</v>
      </c>
      <c r="K108" t="s" s="10">
        <v>87</v>
      </c>
      <c r="L108" t="s" s="10">
        <v>88</v>
      </c>
      <c r="M108" t="s" s="10">
        <v>89</v>
      </c>
    </row>
    <row r="109">
      <c r="A109" t="s" s="8">
        <v>71</v>
      </c>
      <c r="B109" t="n" s="9">
        <v>10380.0</v>
      </c>
      <c r="C109" t="n" s="9">
        <v>10115.0</v>
      </c>
      <c r="D109" t="n" s="9">
        <v>9893.0</v>
      </c>
      <c r="E109" t="n" s="9">
        <v>9840.0</v>
      </c>
      <c r="F109" t="n" s="9">
        <v>8750.0</v>
      </c>
      <c r="G109" t="n" s="9">
        <v>9101.0</v>
      </c>
      <c r="H109" t="n" s="9">
        <v>9077.0</v>
      </c>
      <c r="I109" t="n" s="9">
        <v>8210.0</v>
      </c>
      <c r="J109" t="n" s="9">
        <v>7431.0</v>
      </c>
      <c r="K109" t="n" s="9">
        <v>8705.0</v>
      </c>
      <c r="L109" t="n" s="9">
        <v>8975.0</v>
      </c>
      <c r="M109" t="n" s="9">
        <v>8885.0</v>
      </c>
    </row>
    <row r="110">
      <c r="A110" t="s" s="8">
        <v>72</v>
      </c>
      <c r="F110" t="n" s="9">
        <v>7821.0</v>
      </c>
      <c r="G110" t="n" s="9">
        <v>8132.0</v>
      </c>
      <c r="H110" t="n" s="9">
        <v>8296.0</v>
      </c>
      <c r="I110" t="n" s="9">
        <v>7515.0</v>
      </c>
      <c r="J110" t="n" s="9">
        <v>6888.0</v>
      </c>
      <c r="K110" t="n" s="9">
        <v>7859.0</v>
      </c>
      <c r="L110" t="n" s="9">
        <v>8001.0</v>
      </c>
      <c r="M110" t="n" s="9">
        <v>3810.0</v>
      </c>
    </row>
    <row r="111">
      <c r="A111" t="s" s="7">
        <v>73</v>
      </c>
      <c r="B111" s="11">
        <f>SUM(B109:B110)</f>
      </c>
      <c r="C111" s="11">
        <f>SUM(C109:C110)</f>
      </c>
      <c r="D111" s="11">
        <f>SUM(D109:D110)</f>
      </c>
      <c r="E111" s="11">
        <f>SUM(E109:E110)</f>
      </c>
      <c r="F111" s="11">
        <f>SUM(F109:F110)</f>
      </c>
      <c r="G111" s="11">
        <f>SUM(G109:G110)</f>
      </c>
      <c r="H111" s="11">
        <f>SUM(H109:H110)</f>
      </c>
      <c r="I111" s="11">
        <f>SUM(I109:I110)</f>
      </c>
      <c r="J111" s="11">
        <f>SUM(J109:J110)</f>
      </c>
      <c r="K111" s="11">
        <f>SUM(K109:K110)</f>
      </c>
      <c r="L111" s="11">
        <f>SUM(L109:L110)</f>
      </c>
      <c r="M111" s="11">
        <f>SUM(M109:M110)</f>
      </c>
    </row>
    <row r="112">
      <c r="A112" t="s" s="8">
        <v>74</v>
      </c>
      <c r="B112" t="n" s="9">
        <v>10425.0</v>
      </c>
      <c r="C112" t="n" s="9">
        <v>10257.0</v>
      </c>
      <c r="D112" t="n" s="9">
        <v>10393.0</v>
      </c>
      <c r="E112" t="n" s="9">
        <v>10232.0</v>
      </c>
      <c r="F112" t="n" s="9">
        <v>10790.0</v>
      </c>
      <c r="G112" t="n" s="9">
        <v>10745.0</v>
      </c>
      <c r="H112" t="n" s="9">
        <v>10834.0</v>
      </c>
      <c r="I112" t="n" s="9">
        <v>9794.0</v>
      </c>
      <c r="J112" t="n" s="9">
        <v>8118.0</v>
      </c>
      <c r="K112" t="n" s="9">
        <v>9361.0</v>
      </c>
      <c r="L112" t="n" s="9">
        <v>9855.0</v>
      </c>
      <c r="M112" t="n" s="9">
        <v>9958.0</v>
      </c>
    </row>
    <row r="113">
      <c r="A113" t="s" s="8">
        <v>75</v>
      </c>
    </row>
    <row r="114">
      <c r="A114" t="s" s="7">
        <v>76</v>
      </c>
      <c r="B114" s="11">
        <f>SUM(B112:B113)</f>
      </c>
      <c r="C114" s="11">
        <f>SUM(C112:C113)</f>
      </c>
      <c r="D114" s="11">
        <f>SUM(D112:D113)</f>
      </c>
      <c r="E114" s="11">
        <f>SUM(E112:E113)</f>
      </c>
      <c r="F114" s="11">
        <f>SUM(F112:F113)</f>
      </c>
      <c r="G114" s="11">
        <f>SUM(G112:G113)</f>
      </c>
      <c r="H114" s="11">
        <f>SUM(H112:H113)</f>
      </c>
      <c r="I114" s="11">
        <f>SUM(I112:I113)</f>
      </c>
      <c r="J114" s="11">
        <f>SUM(J112:J113)</f>
      </c>
      <c r="K114" s="11">
        <f>SUM(K112:K113)</f>
      </c>
      <c r="L114" s="11">
        <f>SUM(L112:L113)</f>
      </c>
      <c r="M114" s="11">
        <f>SUM(M112:M113)</f>
      </c>
    </row>
    <row r="115">
      <c r="A115" t="s" s="8">
        <v>18</v>
      </c>
      <c r="B115" s="6">
        <f>if(or(B112=0, isblank(B109), trim(B109)=""),"", (B109-B112)/B112)</f>
      </c>
      <c r="C115" s="6">
        <f>if(or(C112=0, isblank(C109), trim(C109)=""),"", (C109-C112)/C112)</f>
      </c>
      <c r="D115" s="6">
        <f>if(or(D112=0, isblank(D109), trim(D109)=""),"", (D109-D112)/D112)</f>
      </c>
      <c r="E115" s="6">
        <f>if(or(E112=0, isblank(E109), trim(E109)=""),"", (E109-E112)/E112)</f>
      </c>
      <c r="F115" s="6">
        <f>if(or(F112=0, isblank(F109), trim(F109)=""),"", (F109-F112)/F112)</f>
      </c>
      <c r="G115" s="6">
        <f>if(or(G112=0, isblank(G109), trim(G109)=""),"", (G109-G112)/G112)</f>
      </c>
      <c r="H115" s="6">
        <f>if(or(H112=0, isblank(H109), trim(H109)=""),"", (H109-H112)/H112)</f>
      </c>
      <c r="I115" s="6">
        <f>if(or(I112=0, isblank(I109), trim(I109)=""),"", (I109-I112)/I112)</f>
      </c>
      <c r="J115" s="6">
        <f>if(or(J112=0, isblank(J109), trim(J109)=""),"", (J109-J112)/J112)</f>
      </c>
      <c r="K115" s="6">
        <f>if(or(K112=0, isblank(K109), trim(K109)=""),"", (K109-K112)/K112)</f>
      </c>
      <c r="L115" s="6">
        <f>if(or(L112=0, isblank(L109), trim(L109)=""),"", (L109-L112)/L112)</f>
      </c>
      <c r="M115" s="6">
        <f>if(or(M112=0, isblank(M109), trim(M109)=""),"", (M109-M112)/M112)</f>
      </c>
    </row>
    <row r="116">
      <c r="A116" t="s" s="8">
        <v>19</v>
      </c>
      <c r="B116" s="6">
        <f>if(or(B113=0, isblank(B110), trim(B110)=""),"", (B110-B113)/B113)</f>
      </c>
      <c r="C116" s="6">
        <f>if(or(C113=0, isblank(C110), trim(C110)=""),"", (C110-C113)/C113)</f>
      </c>
      <c r="D116" s="6">
        <f>if(or(D113=0, isblank(D110), trim(D110)=""),"", (D110-D113)/D113)</f>
      </c>
      <c r="E116" s="6">
        <f>if(or(E113=0, isblank(E110), trim(E110)=""),"", (E110-E113)/E113)</f>
      </c>
      <c r="F116" s="6">
        <f>if(or(F113=0, isblank(F110), trim(F110)=""),"", (F110-F113)/F113)</f>
      </c>
      <c r="G116" s="6">
        <f>if(or(G113=0, isblank(G110), trim(G110)=""),"", (G110-G113)/G113)</f>
      </c>
      <c r="H116" s="6">
        <f>if(or(H113=0, isblank(H110), trim(H110)=""),"", (H110-H113)/H113)</f>
      </c>
      <c r="I116" s="6">
        <f>if(or(I113=0, isblank(I110), trim(I110)=""),"", (I110-I113)/I113)</f>
      </c>
      <c r="J116" s="6">
        <f>if(or(J113=0, isblank(J110), trim(J110)=""),"", (J110-J113)/J113)</f>
      </c>
      <c r="K116" s="6">
        <f>if(or(K113=0, isblank(K110), trim(K110)=""),"", (K110-K113)/K113)</f>
      </c>
      <c r="L116" s="6">
        <f>if(or(L113=0, isblank(L110), trim(L110)=""),"", (L110-L113)/L113)</f>
      </c>
      <c r="M116" s="6">
        <f>if(or(M113=0, isblank(M110), trim(M110)=""),"", (M110-M113)/M113)</f>
      </c>
    </row>
    <row r="117">
      <c r="A117" t="s" s="7">
        <v>77</v>
      </c>
      <c r="B117" s="12">
        <f>if(or(B114=0, isblank(B111), trim(B111)=""),"", (B111-B114)/B114)</f>
      </c>
      <c r="C117" s="12">
        <f>if(or(C114=0, isblank(C111), trim(C111)=""),"", (C111-C114)/C114)</f>
      </c>
      <c r="D117" s="12">
        <f>if(or(D114=0, isblank(D111), trim(D111)=""),"", (D111-D114)/D114)</f>
      </c>
      <c r="E117" s="12">
        <f>if(or(E114=0, isblank(E111), trim(E111)=""),"", (E111-E114)/E114)</f>
      </c>
      <c r="F117" s="12">
        <f>if(or(F114=0, isblank(F111), trim(F111)=""),"", (F111-F114)/F114)</f>
      </c>
      <c r="G117" s="12">
        <f>if(or(G114=0, isblank(G111), trim(G111)=""),"", (G111-G114)/G114)</f>
      </c>
      <c r="H117" s="12">
        <f>if(or(H114=0, isblank(H111), trim(H111)=""),"", (H111-H114)/H114)</f>
      </c>
      <c r="I117" s="12">
        <f>if(or(I114=0, isblank(I111), trim(I111)=""),"", (I111-I114)/I114)</f>
      </c>
      <c r="J117" s="12">
        <f>if(or(J114=0, isblank(J111), trim(J111)=""),"", (J111-J114)/J114)</f>
      </c>
      <c r="K117" s="12">
        <f>if(or(K114=0, isblank(K111), trim(K111)=""),"", (K111-K114)/K114)</f>
      </c>
      <c r="L117" s="12">
        <f>if(or(L114=0, isblank(L111), trim(L111)=""),"", (L111-L114)/L114)</f>
      </c>
      <c r="M117" s="12">
        <f>if(or(M114=0, isblank(M111), trim(M111)=""),"", (M111-M114)/M114)</f>
      </c>
    </row>
    <row r="119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