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'tulos'!$A$108:$M$114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'tulos'!$A$97:$M$103</definedName>
  </definedNames>
  <calcPr calcId="152511"/>
</workbook>
</file>

<file path=xl/sharedStrings.xml><?xml version="1.0" encoding="utf-8"?>
<sst xmlns="http://schemas.openxmlformats.org/spreadsheetml/2006/main" count="228" uniqueCount="90">
  <si>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</si>
  <si>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</si>
  <si>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</si>
  <si>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</si>
  <si>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</si>
  <si>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</si>
  <si>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</si>
  <si>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</si>
  <si>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Lokakuu 2017</t>
  </si>
  <si>
    <t>Siltojen ja Pispalan kannaksen ylittävä liikenne</t>
  </si>
  <si>
    <t>Kuukauden konstruoitu keskivuorokausiliikenne</t>
  </si>
  <si>
    <t>11.16 - 10.17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</si>
  <si>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</si>
  <si>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</si>
  <si>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</si>
  <si>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</si>
  <si>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</si>
  <si>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</si>
  <si>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</si>
  <si>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</si>
  <si>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Muutos yhteensä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</si>
  <si>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</si>
  <si>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</si>
  <si>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</si>
  <si>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</si>
  <si>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</si>
  <si>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</si>
  <si>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>Kekkosentie - itä</t>
  </si>
  <si>
    <t>Kekkosentie - länsi</t>
  </si>
  <si>
    <t>Kekkosentie - Yhteensä</t>
  </si>
  <si>
    <t>Kekkosentie - itä (ed. vuosi)</t>
  </si>
  <si>
    <t>Kekkosentie - länsi (ed. vuosi)</t>
  </si>
  <si>
    <t>Kekkosentie - Yhteensä (ed. vuosi)</t>
  </si>
  <si>
    <t>Muutos itä</t>
  </si>
  <si>
    <t>Muutos länsi</t>
  </si>
  <si>
    <t>Teiskontie - keskustaan</t>
  </si>
  <si>
    <t>Teiskontie - keskustasta</t>
  </si>
  <si>
    <t>Teiskontie - Yhteensä</t>
  </si>
  <si>
    <t>Teiskontie - keskustaan (ed. vuosi)</t>
  </si>
  <si>
    <t>Teiskontie - keskustasta (ed. vuosi)</t>
  </si>
  <si>
    <t>Teiskontie - Yhteensä (ed. vuosi)</t>
  </si>
  <si>
    <t>Sammonkatu - keskustaan</t>
  </si>
  <si>
    <t>Sammonkatu - keskustasta</t>
  </si>
  <si>
    <t>Sammonkatu - Yhteensä</t>
  </si>
  <si>
    <t>Sammonkatu - keskustaan (ed. vuosi)</t>
  </si>
  <si>
    <t>Sammonkatu - keskustasta (ed. vuosi)</t>
  </si>
  <si>
    <t>Sammonkatu - Yhteensä (ed. vuosi)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</si>
  <si>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</si>
  <si>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</si>
  <si>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</si>
  <si>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</si>
  <si>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</si>
  <si>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</si>
  <si>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Iidesranta - itä</t>
  </si>
  <si>
    <t>Iidesranta - länsi</t>
  </si>
  <si>
    <t>Iidesranta - Yhteensä</t>
  </si>
  <si>
    <t>Iidesranta - itä (ed. vuosi)</t>
  </si>
  <si>
    <t>Iidesranta - länsi (ed. vuosi)</t>
  </si>
  <si>
    <t>Iidesranta - Yhteensä (ed. vuosi)</t>
  </si>
  <si>
    <t>Nekalantie - keskustaan</t>
  </si>
  <si>
    <t>Nekalantie - keskustasta</t>
  </si>
  <si>
    <t>Nekalantie - Yhteensä</t>
  </si>
  <si>
    <t>Nekalantie - keskustaan (ed. vuosi)</t>
  </si>
  <si>
    <t>Nekalantie - keskustasta (ed. vuosi)</t>
  </si>
  <si>
    <t>Nekalantie - Yhteensä (ed. vuosi)</t>
  </si>
  <si>
    <t>Lempääläntie - keskustaan</t>
  </si>
  <si>
    <t>Lempääläntie - keskustasta</t>
  </si>
  <si>
    <t>Lempääläntie - Yhteensä</t>
  </si>
  <si>
    <t>Lempääläntie - keskustaan (ed. vuosi)</t>
  </si>
  <si>
    <t>Lempääläntie - keskustasta (ed. vuosi)</t>
  </si>
  <si>
    <t>Lempääläntie - Yhteensä (ed. vuosi)</t>
  </si>
  <si>
    <t>Hatanpään valtatie - keskustaan</t>
  </si>
  <si>
    <t>Hatanpään valtatie - keskustasta</t>
  </si>
  <si>
    <t>Hatanpään valtatie - Yhteensä</t>
  </si>
  <si>
    <t>Hatanpään valtatie - keskustaan (ed. vuosi)</t>
  </si>
  <si>
    <t>Hatanpään valtatie - keskustasta (ed. vuosi)</t>
  </si>
  <si>
    <t>Hatanpään valtatie - Yhteensä (ed. vuosi)</t>
  </si>
  <si>
    <t xml:space="preserve">Muutos yhteensä </t>
  </si>
  <si>
    <t>marraskuu-16</t>
  </si>
  <si>
    <t>joulukuu-16</t>
  </si>
  <si>
    <t>tammikuu-17</t>
  </si>
  <si>
    <t>helmikuu-17</t>
  </si>
  <si>
    <t>maaliskuu-17</t>
  </si>
  <si>
    <t>huhtikuu-17</t>
  </si>
  <si>
    <t>toukokuu-17</t>
  </si>
  <si>
    <t>kesäkuu-17</t>
  </si>
  <si>
    <t>heinäkuu-17</t>
  </si>
  <si>
    <t>elokuu-17</t>
  </si>
  <si>
    <t>syyskuu-17</t>
  </si>
  <si>
    <t>lokakuu-17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</si>
</sst>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78</v>
      </c>
      <c r="C9" t="s" s="10">
        <v>79</v>
      </c>
      <c r="D9" t="s" s="10">
        <v>80</v>
      </c>
      <c r="E9" t="s" s="10">
        <v>81</v>
      </c>
      <c r="F9" t="s" s="10">
        <v>82</v>
      </c>
      <c r="G9" t="s" s="10">
        <v>83</v>
      </c>
      <c r="H9" t="s" s="10">
        <v>84</v>
      </c>
      <c r="I9" t="s" s="10">
        <v>85</v>
      </c>
      <c r="J9" t="s" s="10">
        <v>86</v>
      </c>
      <c r="K9" t="s" s="10">
        <v>87</v>
      </c>
      <c r="L9" t="s" s="10">
        <v>88</v>
      </c>
      <c r="M9" t="s" s="10">
        <v>89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78</v>
      </c>
      <c r="C20" t="s" s="10">
        <v>79</v>
      </c>
      <c r="D20" t="s" s="10">
        <v>80</v>
      </c>
      <c r="E20" t="s" s="10">
        <v>81</v>
      </c>
      <c r="F20" t="s" s="10">
        <v>82</v>
      </c>
      <c r="G20" t="s" s="10">
        <v>83</v>
      </c>
      <c r="H20" t="s" s="10">
        <v>84</v>
      </c>
      <c r="I20" t="s" s="10">
        <v>85</v>
      </c>
      <c r="J20" t="s" s="10">
        <v>86</v>
      </c>
      <c r="K20" t="s" s="10">
        <v>87</v>
      </c>
      <c r="L20" t="s" s="10">
        <v>88</v>
      </c>
      <c r="M20" t="s" s="10">
        <v>89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3438.0</v>
      </c>
      <c r="C24" t="n" s="9">
        <v>6133.0</v>
      </c>
    </row>
    <row r="25">
      <c r="A25" t="s" s="8">
        <v>25</v>
      </c>
      <c r="B25" t="n" s="9">
        <v>2217.0</v>
      </c>
      <c r="C25" t="n" s="9">
        <v>3247.0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78</v>
      </c>
      <c r="C31" t="s" s="10">
        <v>79</v>
      </c>
      <c r="D31" t="s" s="10">
        <v>80</v>
      </c>
      <c r="E31" t="s" s="10">
        <v>81</v>
      </c>
      <c r="F31" t="s" s="10">
        <v>82</v>
      </c>
      <c r="G31" t="s" s="10">
        <v>83</v>
      </c>
      <c r="H31" t="s" s="10">
        <v>84</v>
      </c>
      <c r="I31" t="s" s="10">
        <v>85</v>
      </c>
      <c r="J31" t="s" s="10">
        <v>86</v>
      </c>
      <c r="K31" t="s" s="10">
        <v>87</v>
      </c>
      <c r="L31" t="s" s="10">
        <v>88</v>
      </c>
      <c r="M31" t="s" s="10">
        <v>89</v>
      </c>
    </row>
    <row r="32">
      <c r="A32" t="s" s="8">
        <v>27</v>
      </c>
      <c r="B32" t="n" s="9">
        <v>14546.0</v>
      </c>
      <c r="C32" t="n" s="9">
        <v>12944.0</v>
      </c>
      <c r="D32" t="n" s="9">
        <v>13137.0</v>
      </c>
      <c r="E32" t="n" s="9">
        <v>13287.0</v>
      </c>
      <c r="F32" t="n" s="9">
        <v>13874.0</v>
      </c>
      <c r="G32" t="n" s="9">
        <v>13947.0</v>
      </c>
      <c r="H32" t="n" s="9">
        <v>14473.0</v>
      </c>
      <c r="I32" t="n" s="9">
        <v>14189.0</v>
      </c>
      <c r="J32" t="n" s="9">
        <v>13566.0</v>
      </c>
      <c r="K32" t="n" s="9">
        <v>15305.0</v>
      </c>
      <c r="L32" t="n" s="9">
        <v>15809.0</v>
      </c>
      <c r="M32" t="n" s="9">
        <v>15570.0</v>
      </c>
    </row>
    <row r="33">
      <c r="A33" t="s" s="8">
        <v>28</v>
      </c>
      <c r="B33" t="n" s="9">
        <v>13528.0</v>
      </c>
      <c r="C33" t="n" s="9">
        <v>11766.0</v>
      </c>
      <c r="D33" t="n" s="9">
        <v>11987.0</v>
      </c>
      <c r="E33" t="n" s="9">
        <v>12131.0</v>
      </c>
      <c r="F33" t="n" s="9">
        <v>12471.0</v>
      </c>
      <c r="G33" t="n" s="9">
        <v>12396.0</v>
      </c>
      <c r="H33" t="n" s="9">
        <v>13121.0</v>
      </c>
      <c r="I33" t="n" s="9">
        <v>12946.0</v>
      </c>
      <c r="J33" t="n" s="9">
        <v>12410.0</v>
      </c>
      <c r="K33" t="n" s="9">
        <v>14292.0</v>
      </c>
      <c r="L33" t="n" s="9">
        <v>14556.0</v>
      </c>
      <c r="M33" t="n" s="9">
        <v>14675.0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14496.0</v>
      </c>
      <c r="C35" t="n" s="9">
        <v>13796.0</v>
      </c>
      <c r="D35" t="n" s="9">
        <v>13272.0</v>
      </c>
      <c r="E35" t="n" s="9">
        <v>14218.0</v>
      </c>
      <c r="F35" t="n" s="9">
        <v>14097.0</v>
      </c>
      <c r="G35" t="n" s="9">
        <v>14898.0</v>
      </c>
      <c r="H35" t="n" s="9">
        <v>15141.0</v>
      </c>
      <c r="I35" t="n" s="9">
        <v>15086.0</v>
      </c>
      <c r="J35" t="n" s="9">
        <v>13506.0</v>
      </c>
      <c r="K35" t="n" s="9">
        <v>13807.0</v>
      </c>
      <c r="L35" t="n" s="9">
        <v>15434.0</v>
      </c>
      <c r="M35" t="n" s="9">
        <v>15271.0</v>
      </c>
    </row>
    <row r="36">
      <c r="A36" t="s" s="8">
        <v>31</v>
      </c>
      <c r="B36" t="n" s="9">
        <v>12570.0</v>
      </c>
      <c r="C36" t="n" s="9">
        <v>11867.0</v>
      </c>
      <c r="D36" t="n" s="9">
        <v>11500.0</v>
      </c>
      <c r="E36" t="n" s="9">
        <v>12517.0</v>
      </c>
      <c r="F36" t="n" s="9">
        <v>12318.0</v>
      </c>
      <c r="G36" t="n" s="9">
        <v>12985.0</v>
      </c>
      <c r="H36" t="n" s="9">
        <v>13322.0</v>
      </c>
      <c r="I36" t="n" s="9">
        <v>13144.0</v>
      </c>
      <c r="J36" t="n" s="9">
        <v>11637.0</v>
      </c>
      <c r="K36" t="n" s="9">
        <v>12376.0</v>
      </c>
      <c r="L36" t="n" s="9">
        <v>13603.0</v>
      </c>
      <c r="M36" t="n" s="9">
        <v>13749.0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33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34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78</v>
      </c>
      <c r="C42" t="s" s="10">
        <v>79</v>
      </c>
      <c r="D42" t="s" s="10">
        <v>80</v>
      </c>
      <c r="E42" t="s" s="10">
        <v>81</v>
      </c>
      <c r="F42" t="s" s="10">
        <v>82</v>
      </c>
      <c r="G42" t="s" s="10">
        <v>83</v>
      </c>
      <c r="H42" t="s" s="10">
        <v>84</v>
      </c>
      <c r="I42" t="s" s="10">
        <v>85</v>
      </c>
      <c r="J42" t="s" s="10">
        <v>86</v>
      </c>
      <c r="K42" t="s" s="10">
        <v>87</v>
      </c>
      <c r="L42" t="s" s="10">
        <v>88</v>
      </c>
      <c r="M42" t="s" s="10">
        <v>89</v>
      </c>
    </row>
    <row r="43">
      <c r="A43" t="s" s="8">
        <v>35</v>
      </c>
      <c r="B43" t="n" s="9">
        <v>9562.0</v>
      </c>
      <c r="C43" t="n" s="9">
        <v>9350.0</v>
      </c>
      <c r="D43" t="n" s="9">
        <v>9022.0</v>
      </c>
      <c r="E43" t="n" s="9">
        <v>9615.0</v>
      </c>
      <c r="F43" t="n" s="9">
        <v>9548.0</v>
      </c>
      <c r="G43" t="n" s="9">
        <v>9038.0</v>
      </c>
      <c r="H43" t="n" s="9">
        <v>9167.0</v>
      </c>
      <c r="I43" t="n" s="9">
        <v>8949.0</v>
      </c>
      <c r="L43" t="n" s="9">
        <v>8392.0</v>
      </c>
      <c r="M43" t="n" s="9">
        <v>8298.0</v>
      </c>
    </row>
    <row r="44">
      <c r="A44" t="s" s="8">
        <v>36</v>
      </c>
      <c r="B44" t="n" s="9">
        <v>16750.0</v>
      </c>
      <c r="C44" t="n" s="9">
        <v>15941.0</v>
      </c>
      <c r="D44" t="n" s="9">
        <v>15125.0</v>
      </c>
      <c r="E44" t="n" s="9">
        <v>15451.0</v>
      </c>
      <c r="F44" t="n" s="9">
        <v>14467.0</v>
      </c>
      <c r="G44" t="n" s="9">
        <v>14650.0</v>
      </c>
      <c r="H44" t="n" s="9">
        <v>14903.0</v>
      </c>
      <c r="I44" t="n" s="9">
        <v>15155.0</v>
      </c>
      <c r="L44" t="n" s="9">
        <v>8336.0</v>
      </c>
      <c r="M44" t="n" s="9">
        <v>7380.0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5980.0</v>
      </c>
      <c r="C46" t="n" s="9">
        <v>8125.0</v>
      </c>
      <c r="D46" t="n" s="9">
        <v>10506.0</v>
      </c>
      <c r="E46" t="n" s="9">
        <v>9139.0</v>
      </c>
      <c r="F46" t="n" s="9">
        <v>9047.0</v>
      </c>
      <c r="G46" t="n" s="9">
        <v>8803.0</v>
      </c>
      <c r="H46" t="n" s="9">
        <v>9918.0</v>
      </c>
      <c r="I46" t="n" s="9">
        <v>8448.0</v>
      </c>
      <c r="J46" t="n" s="9">
        <v>7806.0</v>
      </c>
      <c r="K46" t="n" s="9">
        <v>9534.0</v>
      </c>
      <c r="L46" t="n" s="9">
        <v>10107.0</v>
      </c>
      <c r="M46" t="n" s="9">
        <v>9434.0</v>
      </c>
    </row>
    <row r="47">
      <c r="A47" t="s" s="8">
        <v>39</v>
      </c>
      <c r="B47" t="n" s="9">
        <v>11050.0</v>
      </c>
      <c r="C47" t="n" s="9">
        <v>14711.0</v>
      </c>
      <c r="D47" t="n" s="9">
        <v>15937.0</v>
      </c>
      <c r="E47" t="n" s="9">
        <v>15738.0</v>
      </c>
      <c r="F47" t="n" s="9">
        <v>13814.0</v>
      </c>
      <c r="G47" t="n" s="9">
        <v>15092.0</v>
      </c>
      <c r="H47" t="n" s="9">
        <v>16936.0</v>
      </c>
      <c r="I47" t="n" s="9">
        <v>15352.0</v>
      </c>
      <c r="J47" t="n" s="9">
        <v>13113.0</v>
      </c>
      <c r="K47" t="n" s="9">
        <v>14736.0</v>
      </c>
      <c r="L47" t="n" s="9">
        <v>15724.0</v>
      </c>
      <c r="M47" t="n" s="9">
        <v>16920.0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78</v>
      </c>
      <c r="C53" t="s" s="10">
        <v>79</v>
      </c>
      <c r="D53" t="s" s="10">
        <v>80</v>
      </c>
      <c r="E53" t="s" s="10">
        <v>81</v>
      </c>
      <c r="F53" t="s" s="10">
        <v>82</v>
      </c>
      <c r="G53" t="s" s="10">
        <v>83</v>
      </c>
      <c r="H53" t="s" s="10">
        <v>84</v>
      </c>
      <c r="I53" t="s" s="10">
        <v>85</v>
      </c>
      <c r="J53" t="s" s="10">
        <v>86</v>
      </c>
      <c r="K53" t="s" s="10">
        <v>87</v>
      </c>
      <c r="L53" t="s" s="10">
        <v>88</v>
      </c>
      <c r="M53" t="s" s="10">
        <v>89</v>
      </c>
    </row>
    <row r="54">
      <c r="A54" t="s" s="8">
        <v>41</v>
      </c>
      <c r="B54" t="n" s="9">
        <v>3983.0</v>
      </c>
      <c r="C54" t="n" s="9">
        <v>3955.0</v>
      </c>
      <c r="D54" t="n" s="9">
        <v>3768.0</v>
      </c>
      <c r="E54" t="n" s="9">
        <v>3986.0</v>
      </c>
      <c r="F54" t="n" s="9">
        <v>4105.0</v>
      </c>
      <c r="G54" t="n" s="9">
        <v>4065.0</v>
      </c>
      <c r="H54" t="n" s="9">
        <v>3554.0</v>
      </c>
      <c r="I54" t="n" s="9">
        <v>3265.0</v>
      </c>
      <c r="J54" t="n" s="9">
        <v>2561.0</v>
      </c>
      <c r="K54" t="n" s="9">
        <v>2333.0</v>
      </c>
      <c r="L54" t="n" s="9">
        <v>4243.0</v>
      </c>
      <c r="M54" t="n" s="9">
        <v>3344.0</v>
      </c>
    </row>
    <row r="55">
      <c r="A55" t="s" s="8">
        <v>42</v>
      </c>
      <c r="B55" t="n" s="9">
        <v>5720.0</v>
      </c>
      <c r="C55" t="n" s="9">
        <v>5933.0</v>
      </c>
      <c r="D55" t="n" s="9">
        <v>5921.0</v>
      </c>
      <c r="E55" t="n" s="9">
        <v>6585.0</v>
      </c>
      <c r="F55" t="n" s="9">
        <v>6328.0</v>
      </c>
      <c r="G55" t="n" s="9">
        <v>5949.0</v>
      </c>
      <c r="H55" t="n" s="9">
        <v>5284.0</v>
      </c>
      <c r="I55" t="n" s="9">
        <v>4988.0</v>
      </c>
      <c r="J55" t="n" s="9">
        <v>5030.0</v>
      </c>
      <c r="K55" t="n" s="9">
        <v>5158.0</v>
      </c>
      <c r="L55" t="n" s="9">
        <v>4669.0</v>
      </c>
      <c r="M55" t="n" s="9">
        <v>4099.0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4625.0</v>
      </c>
      <c r="C57" t="n" s="9">
        <v>4320.0</v>
      </c>
      <c r="D57" t="n" s="9">
        <v>3844.0</v>
      </c>
      <c r="E57" t="n" s="9">
        <v>4041.0</v>
      </c>
      <c r="F57" t="n" s="9">
        <v>4017.0</v>
      </c>
      <c r="G57" t="n" s="9">
        <v>4127.0</v>
      </c>
      <c r="H57" t="n" s="9">
        <v>4064.0</v>
      </c>
      <c r="I57" t="n" s="9">
        <v>3847.0</v>
      </c>
      <c r="J57" t="n" s="9">
        <v>3727.0</v>
      </c>
      <c r="K57" t="n" s="9">
        <v>4074.0</v>
      </c>
      <c r="L57" t="n" s="9">
        <v>4146.0</v>
      </c>
      <c r="M57" t="n" s="9">
        <v>4018.0</v>
      </c>
    </row>
    <row r="58">
      <c r="A58" t="s" s="8">
        <v>45</v>
      </c>
      <c r="B58" t="n" s="9">
        <v>5829.0</v>
      </c>
      <c r="C58" t="n" s="9">
        <v>5813.0</v>
      </c>
      <c r="D58" t="n" s="9">
        <v>6067.0</v>
      </c>
      <c r="E58" t="n" s="9">
        <v>6077.0</v>
      </c>
      <c r="F58" t="n" s="9">
        <v>5862.0</v>
      </c>
      <c r="G58" t="n" s="9">
        <v>5674.0</v>
      </c>
      <c r="H58" t="n" s="9">
        <v>5562.0</v>
      </c>
      <c r="I58" t="n" s="9">
        <v>5299.0</v>
      </c>
      <c r="J58" t="n" s="9">
        <v>5128.0</v>
      </c>
      <c r="K58" t="n" s="9">
        <v>5587.0</v>
      </c>
      <c r="L58" t="n" s="9">
        <v>5657.0</v>
      </c>
      <c r="M58" t="n" s="9">
        <v>5606.0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78</v>
      </c>
      <c r="C64" t="s" s="10">
        <v>79</v>
      </c>
      <c r="D64" t="s" s="10">
        <v>80</v>
      </c>
      <c r="E64" t="s" s="10">
        <v>81</v>
      </c>
      <c r="F64" t="s" s="10">
        <v>82</v>
      </c>
      <c r="G64" t="s" s="10">
        <v>83</v>
      </c>
      <c r="H64" t="s" s="10">
        <v>84</v>
      </c>
      <c r="I64" t="s" s="10">
        <v>85</v>
      </c>
      <c r="J64" t="s" s="10">
        <v>86</v>
      </c>
      <c r="K64" t="s" s="10">
        <v>87</v>
      </c>
      <c r="L64" t="s" s="10">
        <v>88</v>
      </c>
      <c r="M64" t="s" s="10">
        <v>89</v>
      </c>
    </row>
    <row r="65">
      <c r="A65" t="s" s="8">
        <v>47</v>
      </c>
    </row>
    <row r="66">
      <c r="A66" t="s" s="8">
        <v>48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78</v>
      </c>
      <c r="C75" t="s" s="10">
        <v>79</v>
      </c>
      <c r="D75" t="s" s="10">
        <v>80</v>
      </c>
      <c r="E75" t="s" s="10">
        <v>81</v>
      </c>
      <c r="F75" t="s" s="10">
        <v>82</v>
      </c>
      <c r="G75" t="s" s="10">
        <v>83</v>
      </c>
      <c r="H75" t="s" s="10">
        <v>84</v>
      </c>
      <c r="I75" t="s" s="10">
        <v>85</v>
      </c>
      <c r="J75" t="s" s="10">
        <v>86</v>
      </c>
      <c r="K75" t="s" s="10">
        <v>87</v>
      </c>
      <c r="L75" t="s" s="10">
        <v>88</v>
      </c>
      <c r="M75" t="s" s="10">
        <v>89</v>
      </c>
    </row>
    <row r="76">
      <c r="A76" t="s" s="8">
        <v>53</v>
      </c>
    </row>
    <row r="77">
      <c r="A77" t="s" s="8">
        <v>54</v>
      </c>
    </row>
    <row r="78">
      <c r="A78" t="s" s="7">
        <v>55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56</v>
      </c>
    </row>
    <row r="80">
      <c r="A80" t="s" s="8">
        <v>57</v>
      </c>
    </row>
    <row r="81">
      <c r="A81" t="s" s="7">
        <v>58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33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34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78</v>
      </c>
      <c r="C86" t="s" s="10">
        <v>79</v>
      </c>
      <c r="D86" t="s" s="10">
        <v>80</v>
      </c>
      <c r="E86" t="s" s="10">
        <v>81</v>
      </c>
      <c r="F86" t="s" s="10">
        <v>82</v>
      </c>
      <c r="G86" t="s" s="10">
        <v>83</v>
      </c>
      <c r="H86" t="s" s="10">
        <v>84</v>
      </c>
      <c r="I86" t="s" s="10">
        <v>85</v>
      </c>
      <c r="J86" t="s" s="10">
        <v>86</v>
      </c>
      <c r="K86" t="s" s="10">
        <v>87</v>
      </c>
      <c r="L86" t="s" s="10">
        <v>88</v>
      </c>
      <c r="M86" t="s" s="10">
        <v>89</v>
      </c>
    </row>
    <row r="87">
      <c r="A87" t="s" s="8">
        <v>59</v>
      </c>
    </row>
    <row r="88">
      <c r="A88" t="s" s="8">
        <v>60</v>
      </c>
    </row>
    <row r="89">
      <c r="A89" t="s" s="7">
        <v>61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62</v>
      </c>
    </row>
    <row r="91">
      <c r="A91" t="s" s="8">
        <v>63</v>
      </c>
    </row>
    <row r="92">
      <c r="A92" t="s" s="7">
        <v>64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20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B97" t="s" s="10">
        <v>78</v>
      </c>
      <c r="C97" t="s" s="10">
        <v>79</v>
      </c>
      <c r="D97" t="s" s="10">
        <v>80</v>
      </c>
      <c r="E97" t="s" s="10">
        <v>81</v>
      </c>
      <c r="F97" t="s" s="10">
        <v>82</v>
      </c>
      <c r="G97" t="s" s="10">
        <v>83</v>
      </c>
      <c r="H97" t="s" s="10">
        <v>84</v>
      </c>
      <c r="I97" t="s" s="10">
        <v>85</v>
      </c>
      <c r="J97" t="s" s="10">
        <v>86</v>
      </c>
      <c r="K97" t="s" s="10">
        <v>87</v>
      </c>
      <c r="L97" t="s" s="10">
        <v>88</v>
      </c>
      <c r="M97" t="s" s="10">
        <v>89</v>
      </c>
    </row>
    <row r="98">
      <c r="A98" t="s" s="8">
        <v>65</v>
      </c>
      <c r="B98" t="n" s="9">
        <v>8757.0</v>
      </c>
      <c r="C98" t="n" s="9">
        <v>8545.0</v>
      </c>
      <c r="D98" t="n" s="9">
        <v>8359.0</v>
      </c>
      <c r="E98" t="n" s="9">
        <v>8670.0</v>
      </c>
      <c r="F98" t="n" s="9">
        <v>8633.0</v>
      </c>
      <c r="G98" t="n" s="9">
        <v>8707.0</v>
      </c>
      <c r="H98" t="n" s="9">
        <v>7078.0</v>
      </c>
      <c r="I98" t="n" s="9">
        <v>5871.0</v>
      </c>
      <c r="J98" t="n" s="9">
        <v>7322.0</v>
      </c>
      <c r="K98" t="n" s="9">
        <v>8682.0</v>
      </c>
      <c r="L98" t="n" s="9">
        <v>8375.0</v>
      </c>
      <c r="M98" t="n" s="9">
        <v>7940.0</v>
      </c>
    </row>
    <row r="99">
      <c r="A99" t="s" s="8">
        <v>66</v>
      </c>
      <c r="B99" t="n" s="9">
        <v>14353.0</v>
      </c>
      <c r="C99" t="n" s="9">
        <v>13936.0</v>
      </c>
      <c r="D99" t="n" s="9">
        <v>13429.0</v>
      </c>
      <c r="E99" t="n" s="9">
        <v>13916.0</v>
      </c>
      <c r="F99" t="n" s="9">
        <v>14199.0</v>
      </c>
      <c r="G99" t="n" s="9">
        <v>14741.0</v>
      </c>
      <c r="H99" t="n" s="9">
        <v>14562.0</v>
      </c>
      <c r="I99" t="n" s="9">
        <v>14395.0</v>
      </c>
      <c r="J99" t="n" s="9">
        <v>13730.0</v>
      </c>
      <c r="K99" t="n" s="9">
        <v>14701.0</v>
      </c>
      <c r="L99" t="n" s="9">
        <v>14299.0</v>
      </c>
      <c r="M99" t="n" s="9">
        <v>13269.0</v>
      </c>
    </row>
    <row r="100">
      <c r="A100" t="s" s="7">
        <v>67</v>
      </c>
      <c r="B100" s="11">
        <f>SUM(B98:B99)</f>
      </c>
      <c r="C100" s="11">
        <f>SUM(C98:C99)</f>
      </c>
      <c r="D100" s="11">
        <f>SUM(D98:D99)</f>
      </c>
      <c r="E100" s="11">
        <f>SUM(E98:E99)</f>
      </c>
      <c r="F100" s="11">
        <f>SUM(F98:F99)</f>
      </c>
      <c r="G100" s="11">
        <f>SUM(G98:G99)</f>
      </c>
      <c r="H100" s="11">
        <f>SUM(H98:H99)</f>
      </c>
      <c r="I100" s="11">
        <f>SUM(I98:I99)</f>
      </c>
      <c r="J100" s="11">
        <f>SUM(J98:J99)</f>
      </c>
      <c r="K100" s="11">
        <f>SUM(K98:K99)</f>
      </c>
      <c r="L100" s="11">
        <f>SUM(L98:L99)</f>
      </c>
      <c r="M100" s="11">
        <f>SUM(M98:M99)</f>
      </c>
    </row>
    <row r="101">
      <c r="A101" t="s" s="8">
        <v>68</v>
      </c>
      <c r="B101" t="n" s="9">
        <v>4385.0</v>
      </c>
      <c r="C101" t="n" s="9">
        <v>8252.0</v>
      </c>
      <c r="D101" t="n" s="9">
        <v>8353.0</v>
      </c>
      <c r="E101" t="n" s="9">
        <v>8781.0</v>
      </c>
      <c r="F101" t="n" s="9">
        <v>8837.0</v>
      </c>
      <c r="G101" t="n" s="9">
        <v>9160.0</v>
      </c>
      <c r="H101" t="n" s="9">
        <v>9063.0</v>
      </c>
      <c r="I101" t="n" s="9">
        <v>8665.0</v>
      </c>
      <c r="J101" t="n" s="9">
        <v>8562.0</v>
      </c>
      <c r="K101" t="n" s="9">
        <v>8779.0</v>
      </c>
      <c r="L101" t="n" s="9">
        <v>8539.0</v>
      </c>
      <c r="M101" t="n" s="9">
        <v>8516.0</v>
      </c>
    </row>
    <row r="102">
      <c r="A102" t="s" s="8">
        <v>69</v>
      </c>
      <c r="B102" t="n" s="9">
        <v>13723.0</v>
      </c>
      <c r="C102" t="n" s="9">
        <v>14274.0</v>
      </c>
      <c r="D102" t="n" s="9">
        <v>13071.0</v>
      </c>
      <c r="E102" t="n" s="9">
        <v>13687.0</v>
      </c>
      <c r="F102" t="n" s="9">
        <v>13816.0</v>
      </c>
      <c r="G102" t="n" s="9">
        <v>14564.0</v>
      </c>
      <c r="H102" t="n" s="9">
        <v>14695.0</v>
      </c>
      <c r="I102" t="n" s="9">
        <v>14305.0</v>
      </c>
      <c r="J102" t="n" s="9">
        <v>13463.0</v>
      </c>
      <c r="K102" t="n" s="9">
        <v>14674.0</v>
      </c>
      <c r="L102" t="n" s="9">
        <v>14569.0</v>
      </c>
      <c r="M102" t="n" s="9">
        <v>14326.0</v>
      </c>
    </row>
    <row r="103">
      <c r="A103" t="s" s="7">
        <v>70</v>
      </c>
      <c r="B103" s="11">
        <f>SUM(B101:B102)</f>
      </c>
      <c r="C103" s="11">
        <f>SUM(C101:C102)</f>
      </c>
      <c r="D103" s="11">
        <f>SUM(D101:D102)</f>
      </c>
      <c r="E103" s="11">
        <f>SUM(E101:E102)</f>
      </c>
      <c r="F103" s="11">
        <f>SUM(F101:F102)</f>
      </c>
      <c r="G103" s="11">
        <f>SUM(G101:G102)</f>
      </c>
      <c r="H103" s="11">
        <f>SUM(H101:H102)</f>
      </c>
      <c r="I103" s="11">
        <f>SUM(I101:I102)</f>
      </c>
      <c r="J103" s="11">
        <f>SUM(J101:J102)</f>
      </c>
      <c r="K103" s="11">
        <f>SUM(K101:K102)</f>
      </c>
      <c r="L103" s="11">
        <f>SUM(L101:L102)</f>
      </c>
      <c r="M103" s="11">
        <f>SUM(M101:M102)</f>
      </c>
    </row>
    <row r="104">
      <c r="A104" t="s" s="8">
        <v>18</v>
      </c>
      <c r="B104" s="6">
        <f>if(or(B101=0, isblank(B98), trim(B98)=""),"", (B98-B101)/B101)</f>
      </c>
      <c r="C104" s="6">
        <f>if(or(C101=0, isblank(C98), trim(C98)=""),"", (C98-C101)/C101)</f>
      </c>
      <c r="D104" s="6">
        <f>if(or(D101=0, isblank(D98), trim(D98)=""),"", (D98-D101)/D101)</f>
      </c>
      <c r="E104" s="6">
        <f>if(or(E101=0, isblank(E98), trim(E98)=""),"", (E98-E101)/E101)</f>
      </c>
      <c r="F104" s="6">
        <f>if(or(F101=0, isblank(F98), trim(F98)=""),"", (F98-F101)/F101)</f>
      </c>
      <c r="G104" s="6">
        <f>if(or(G101=0, isblank(G98), trim(G98)=""),"", (G98-G101)/G101)</f>
      </c>
      <c r="H104" s="6">
        <f>if(or(H101=0, isblank(H98), trim(H98)=""),"", (H98-H101)/H101)</f>
      </c>
      <c r="I104" s="6">
        <f>if(or(I101=0, isblank(I98), trim(I98)=""),"", (I98-I101)/I101)</f>
      </c>
      <c r="J104" s="6">
        <f>if(or(J101=0, isblank(J98), trim(J98)=""),"", (J98-J101)/J101)</f>
      </c>
      <c r="K104" s="6">
        <f>if(or(K101=0, isblank(K98), trim(K98)=""),"", (K98-K101)/K101)</f>
      </c>
      <c r="L104" s="6">
        <f>if(or(L101=0, isblank(L98), trim(L98)=""),"", (L98-L101)/L101)</f>
      </c>
      <c r="M104" s="6">
        <f>if(or(M101=0, isblank(M98), trim(M98)=""),"", (M98-M101)/M101)</f>
      </c>
    </row>
    <row r="105">
      <c r="A105" t="s" s="8">
        <v>19</v>
      </c>
      <c r="B105" s="6">
        <f>if(or(B102=0, isblank(B99), trim(B99)=""),"", (B99-B102)/B102)</f>
      </c>
      <c r="C105" s="6">
        <f>if(or(C102=0, isblank(C99), trim(C99)=""),"", (C99-C102)/C102)</f>
      </c>
      <c r="D105" s="6">
        <f>if(or(D102=0, isblank(D99), trim(D99)=""),"", (D99-D102)/D102)</f>
      </c>
      <c r="E105" s="6">
        <f>if(or(E102=0, isblank(E99), trim(E99)=""),"", (E99-E102)/E102)</f>
      </c>
      <c r="F105" s="6">
        <f>if(or(F102=0, isblank(F99), trim(F99)=""),"", (F99-F102)/F102)</f>
      </c>
      <c r="G105" s="6">
        <f>if(or(G102=0, isblank(G99), trim(G99)=""),"", (G99-G102)/G102)</f>
      </c>
      <c r="H105" s="6">
        <f>if(or(H102=0, isblank(H99), trim(H99)=""),"", (H99-H102)/H102)</f>
      </c>
      <c r="I105" s="6">
        <f>if(or(I102=0, isblank(I99), trim(I99)=""),"", (I99-I102)/I102)</f>
      </c>
      <c r="J105" s="6">
        <f>if(or(J102=0, isblank(J99), trim(J99)=""),"", (J99-J102)/J102)</f>
      </c>
      <c r="K105" s="6">
        <f>if(or(K102=0, isblank(K99), trim(K99)=""),"", (K99-K102)/K102)</f>
      </c>
      <c r="L105" s="6">
        <f>if(or(L102=0, isblank(L99), trim(L99)=""),"", (L99-L102)/L102)</f>
      </c>
      <c r="M105" s="6">
        <f>if(or(M102=0, isblank(M99), trim(M99)=""),"", (M99-M102)/M102)</f>
      </c>
    </row>
    <row r="106">
      <c r="A106" t="s" s="7">
        <v>20</v>
      </c>
      <c r="B106" s="12">
        <f>if(or(B103=0, isblank(B100), trim(B100)=""),"", (B100-B103)/B103)</f>
      </c>
      <c r="C106" s="12">
        <f>if(or(C103=0, isblank(C100), trim(C100)=""),"", (C100-C103)/C103)</f>
      </c>
      <c r="D106" s="12">
        <f>if(or(D103=0, isblank(D100), trim(D100)=""),"", (D100-D103)/D103)</f>
      </c>
      <c r="E106" s="12">
        <f>if(or(E103=0, isblank(E100), trim(E100)=""),"", (E100-E103)/E103)</f>
      </c>
      <c r="F106" s="12">
        <f>if(or(F103=0, isblank(F100), trim(F100)=""),"", (F100-F103)/F103)</f>
      </c>
      <c r="G106" s="12">
        <f>if(or(G103=0, isblank(G100), trim(G100)=""),"", (G100-G103)/G103)</f>
      </c>
      <c r="H106" s="12">
        <f>if(or(H103=0, isblank(H100), trim(H100)=""),"", (H100-H103)/H103)</f>
      </c>
      <c r="I106" s="12">
        <f>if(or(I103=0, isblank(I100), trim(I100)=""),"", (I100-I103)/I103)</f>
      </c>
      <c r="J106" s="12">
        <f>if(or(J103=0, isblank(J100), trim(J100)=""),"", (J100-J103)/J103)</f>
      </c>
      <c r="K106" s="12">
        <f>if(or(K103=0, isblank(K100), trim(K100)=""),"", (K100-K103)/K103)</f>
      </c>
      <c r="L106" s="12">
        <f>if(or(L103=0, isblank(L100), trim(L100)=""),"", (L100-L103)/L103)</f>
      </c>
      <c r="M106" s="12">
        <f>if(or(M103=0, isblank(M100), trim(M100)=""),"", (M100-M103)/M103)</f>
      </c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>
      <c r="B108" t="s" s="10">
        <v>78</v>
      </c>
      <c r="C108" t="s" s="10">
        <v>79</v>
      </c>
      <c r="D108" t="s" s="10">
        <v>80</v>
      </c>
      <c r="E108" t="s" s="10">
        <v>81</v>
      </c>
      <c r="F108" t="s" s="10">
        <v>82</v>
      </c>
      <c r="G108" t="s" s="10">
        <v>83</v>
      </c>
      <c r="H108" t="s" s="10">
        <v>84</v>
      </c>
      <c r="I108" t="s" s="10">
        <v>85</v>
      </c>
      <c r="J108" t="s" s="10">
        <v>86</v>
      </c>
      <c r="K108" t="s" s="10">
        <v>87</v>
      </c>
      <c r="L108" t="s" s="10">
        <v>88</v>
      </c>
      <c r="M108" t="s" s="10">
        <v>89</v>
      </c>
    </row>
    <row r="109">
      <c r="A109" t="s" s="8">
        <v>71</v>
      </c>
    </row>
    <row r="110">
      <c r="A110" t="s" s="8">
        <v>72</v>
      </c>
      <c r="B110" t="n" s="9">
        <v>7967.0</v>
      </c>
      <c r="C110" t="n" s="9">
        <v>7664.0</v>
      </c>
      <c r="D110" t="n" s="9">
        <v>7443.0</v>
      </c>
      <c r="E110" t="n" s="9">
        <v>1232.0</v>
      </c>
      <c r="F110" t="n" s="9">
        <v>7927.0</v>
      </c>
      <c r="G110" t="n" s="9">
        <v>8123.0</v>
      </c>
      <c r="H110" t="n" s="9">
        <v>8017.0</v>
      </c>
      <c r="I110" t="n" s="9">
        <v>7660.0</v>
      </c>
      <c r="J110" t="n" s="9">
        <v>7036.0</v>
      </c>
      <c r="K110" t="n" s="9">
        <v>7158.0</v>
      </c>
      <c r="L110" t="n" s="9">
        <v>7166.0</v>
      </c>
      <c r="M110" t="n" s="9">
        <v>7021.0</v>
      </c>
    </row>
    <row r="111">
      <c r="A111" t="s" s="7">
        <v>73</v>
      </c>
      <c r="B111" s="11">
        <f>SUM(B109:B110)</f>
      </c>
      <c r="C111" s="11">
        <f>SUM(C109:C110)</f>
      </c>
      <c r="D111" s="11">
        <f>SUM(D109:D110)</f>
      </c>
      <c r="E111" s="11">
        <f>SUM(E109:E110)</f>
      </c>
      <c r="F111" s="11">
        <f>SUM(F109:F110)</f>
      </c>
      <c r="G111" s="11">
        <f>SUM(G109:G110)</f>
      </c>
      <c r="H111" s="11">
        <f>SUM(H109:H110)</f>
      </c>
      <c r="I111" s="11">
        <f>SUM(I109:I110)</f>
      </c>
      <c r="J111" s="11">
        <f>SUM(J109:J110)</f>
      </c>
      <c r="K111" s="11">
        <f>SUM(K109:K110)</f>
      </c>
      <c r="L111" s="11">
        <f>SUM(L109:L110)</f>
      </c>
      <c r="M111" s="11">
        <f>SUM(M109:M110)</f>
      </c>
    </row>
    <row r="112">
      <c r="A112" t="s" s="8">
        <v>74</v>
      </c>
    </row>
    <row r="113">
      <c r="A113" t="s" s="8">
        <v>75</v>
      </c>
      <c r="B113" t="n" s="9">
        <v>8528.0</v>
      </c>
      <c r="C113" t="n" s="9">
        <v>8268.0</v>
      </c>
      <c r="D113" t="n" s="9">
        <v>7938.0</v>
      </c>
      <c r="E113" t="n" s="9">
        <v>8252.0</v>
      </c>
      <c r="F113" t="n" s="9">
        <v>7917.0</v>
      </c>
      <c r="G113" t="n" s="9">
        <v>8443.0</v>
      </c>
      <c r="H113" t="n" s="9">
        <v>8330.0</v>
      </c>
      <c r="I113" t="n" s="9">
        <v>7720.0</v>
      </c>
      <c r="J113" t="n" s="9">
        <v>7025.0</v>
      </c>
      <c r="K113" t="n" s="9">
        <v>7948.0</v>
      </c>
      <c r="L113" t="n" s="9">
        <v>8146.0</v>
      </c>
      <c r="M113" t="n" s="9">
        <v>7987.0</v>
      </c>
    </row>
    <row r="114">
      <c r="A114" t="s" s="7">
        <v>76</v>
      </c>
      <c r="B114" s="11">
        <f>SUM(B112:B113)</f>
      </c>
      <c r="C114" s="11">
        <f>SUM(C112:C113)</f>
      </c>
      <c r="D114" s="11">
        <f>SUM(D112:D113)</f>
      </c>
      <c r="E114" s="11">
        <f>SUM(E112:E113)</f>
      </c>
      <c r="F114" s="11">
        <f>SUM(F112:F113)</f>
      </c>
      <c r="G114" s="11">
        <f>SUM(G112:G113)</f>
      </c>
      <c r="H114" s="11">
        <f>SUM(H112:H113)</f>
      </c>
      <c r="I114" s="11">
        <f>SUM(I112:I113)</f>
      </c>
      <c r="J114" s="11">
        <f>SUM(J112:J113)</f>
      </c>
      <c r="K114" s="11">
        <f>SUM(K112:K113)</f>
      </c>
      <c r="L114" s="11">
        <f>SUM(L112:L113)</f>
      </c>
      <c r="M114" s="11">
        <f>SUM(M112:M113)</f>
      </c>
    </row>
    <row r="115">
      <c r="A115" t="s" s="8">
        <v>18</v>
      </c>
      <c r="B115" s="6">
        <f>if(or(B112=0, isblank(B109), trim(B109)=""),"", (B109-B112)/B112)</f>
      </c>
      <c r="C115" s="6">
        <f>if(or(C112=0, isblank(C109), trim(C109)=""),"", (C109-C112)/C112)</f>
      </c>
      <c r="D115" s="6">
        <f>if(or(D112=0, isblank(D109), trim(D109)=""),"", (D109-D112)/D112)</f>
      </c>
      <c r="E115" s="6">
        <f>if(or(E112=0, isblank(E109), trim(E109)=""),"", (E109-E112)/E112)</f>
      </c>
      <c r="F115" s="6">
        <f>if(or(F112=0, isblank(F109), trim(F109)=""),"", (F109-F112)/F112)</f>
      </c>
      <c r="G115" s="6">
        <f>if(or(G112=0, isblank(G109), trim(G109)=""),"", (G109-G112)/G112)</f>
      </c>
      <c r="H115" s="6">
        <f>if(or(H112=0, isblank(H109), trim(H109)=""),"", (H109-H112)/H112)</f>
      </c>
      <c r="I115" s="6">
        <f>if(or(I112=0, isblank(I109), trim(I109)=""),"", (I109-I112)/I112)</f>
      </c>
      <c r="J115" s="6">
        <f>if(or(J112=0, isblank(J109), trim(J109)=""),"", (J109-J112)/J112)</f>
      </c>
      <c r="K115" s="6">
        <f>if(or(K112=0, isblank(K109), trim(K109)=""),"", (K109-K112)/K112)</f>
      </c>
      <c r="L115" s="6">
        <f>if(or(L112=0, isblank(L109), trim(L109)=""),"", (L109-L112)/L112)</f>
      </c>
      <c r="M115" s="6">
        <f>if(or(M112=0, isblank(M109), trim(M109)=""),"", (M109-M112)/M112)</f>
      </c>
    </row>
    <row r="116">
      <c r="A116" t="s" s="8">
        <v>19</v>
      </c>
      <c r="B116" s="6">
        <f>if(or(B113=0, isblank(B110), trim(B110)=""),"", (B110-B113)/B113)</f>
      </c>
      <c r="C116" s="6">
        <f>if(or(C113=0, isblank(C110), trim(C110)=""),"", (C110-C113)/C113)</f>
      </c>
      <c r="D116" s="6">
        <f>if(or(D113=0, isblank(D110), trim(D110)=""),"", (D110-D113)/D113)</f>
      </c>
      <c r="E116" s="6">
        <f>if(or(E113=0, isblank(E110), trim(E110)=""),"", (E110-E113)/E113)</f>
      </c>
      <c r="F116" s="6">
        <f>if(or(F113=0, isblank(F110), trim(F110)=""),"", (F110-F113)/F113)</f>
      </c>
      <c r="G116" s="6">
        <f>if(or(G113=0, isblank(G110), trim(G110)=""),"", (G110-G113)/G113)</f>
      </c>
      <c r="H116" s="6">
        <f>if(or(H113=0, isblank(H110), trim(H110)=""),"", (H110-H113)/H113)</f>
      </c>
      <c r="I116" s="6">
        <f>if(or(I113=0, isblank(I110), trim(I110)=""),"", (I110-I113)/I113)</f>
      </c>
      <c r="J116" s="6">
        <f>if(or(J113=0, isblank(J110), trim(J110)=""),"", (J110-J113)/J113)</f>
      </c>
      <c r="K116" s="6">
        <f>if(or(K113=0, isblank(K110), trim(K110)=""),"", (K110-K113)/K113)</f>
      </c>
      <c r="L116" s="6">
        <f>if(or(L113=0, isblank(L110), trim(L110)=""),"", (L110-L113)/L113)</f>
      </c>
      <c r="M116" s="6">
        <f>if(or(M113=0, isblank(M110), trim(M110)=""),"", (M110-M113)/M113)</f>
      </c>
    </row>
    <row r="117">
      <c r="A117" t="s" s="7">
        <v>77</v>
      </c>
      <c r="B117" s="12">
        <f>if(or(B114=0, isblank(B111), trim(B111)=""),"", (B111-B114)/B114)</f>
      </c>
      <c r="C117" s="12">
        <f>if(or(C114=0, isblank(C111), trim(C111)=""),"", (C111-C114)/C114)</f>
      </c>
      <c r="D117" s="12">
        <f>if(or(D114=0, isblank(D111), trim(D111)=""),"", (D111-D114)/D114)</f>
      </c>
      <c r="E117" s="12">
        <f>if(or(E114=0, isblank(E111), trim(E111)=""),"", (E111-E114)/E114)</f>
      </c>
      <c r="F117" s="12">
        <f>if(or(F114=0, isblank(F111), trim(F111)=""),"", (F111-F114)/F114)</f>
      </c>
      <c r="G117" s="12">
        <f>if(or(G114=0, isblank(G111), trim(G111)=""),"", (G111-G114)/G114)</f>
      </c>
      <c r="H117" s="12">
        <f>if(or(H114=0, isblank(H111), trim(H111)=""),"", (H111-H114)/H114)</f>
      </c>
      <c r="I117" s="12">
        <f>if(or(I114=0, isblank(I111), trim(I111)=""),"", (I111-I114)/I114)</f>
      </c>
      <c r="J117" s="12">
        <f>if(or(J114=0, isblank(J111), trim(J111)=""),"", (J111-J114)/J114)</f>
      </c>
      <c r="K117" s="12">
        <f>if(or(K114=0, isblank(K111), trim(K111)=""),"", (K111-K114)/K114)</f>
      </c>
      <c r="L117" s="12">
        <f>if(or(L114=0, isblank(L111), trim(L111)=""),"", (L111-L114)/L114)</f>
      </c>
      <c r="M117" s="12">
        <f>if(or(M114=0, isblank(M111), trim(M111)=""),"", (M111-M114)/M114)</f>
      </c>
    </row>
    <row r="119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