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'tulos'!$A$108:$M$114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<sst xmlns="http://schemas.openxmlformats.org/spreadsheetml/2006/main" count="228" uniqueCount="90">
  <si>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</si>
  <si>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</si>
  <si>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</si>
  <si>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</si>
  <si>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</si>
  <si>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</si>
  <si>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</si>
  <si>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</si>
  <si>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2018</t>
  </si>
  <si>
    <t>Siltojen ja Pispalan kannaksen ylittävä liikenne</t>
  </si>
  <si>
    <t>Kuukauden konstruoitu keskivuorokausiliikenne</t>
  </si>
  <si>
    <t>10.17 - 09.18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</si>
  <si>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</si>
  <si>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</si>
  <si>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</si>
  <si>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</si>
  <si>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</si>
  <si>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</si>
  <si>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</si>
  <si>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</si>
  <si>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</si>
  <si>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</si>
  <si>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</si>
  <si>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</si>
  <si>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</si>
  <si>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</si>
  <si>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</si>
  <si>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</si>
  <si>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</si>
  <si>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</si>
  <si>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</si>
  <si>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</si>
  <si>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</si>
  <si>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</si>
  <si>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</si>
  <si>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</si>
  <si>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</si>
  <si>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</si>
  <si>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</si>
  <si>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</si>
  <si>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</si>
  <si>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</si>
  <si>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</si>
  <si>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</si>
  <si>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</si>
  <si>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</si>
  <si>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</si>
  <si>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</si>
  <si>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</si>
  <si>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</si>
  <si>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</si>
  <si>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</si>
  <si>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</si>
  <si>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</si>
  <si>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</si>
  <si>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</si>
  <si>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</si>
  <si>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</si>
  <si>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</si>
  <si>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</si>
  <si>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</si>
  <si>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</si>
  <si>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</si>
  <si>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</si>
  <si>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</si>
  <si>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</si>
  <si>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</si>
  <si>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</si>
  <si>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</si>
  <si>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</si>
  <si>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</si>
  <si>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</si>
  <si>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</si>
  <si>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</si>
  <si>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</si>
  <si>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</si>
  <si>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</si>
  <si>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</si>
  <si>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lokakuu-17</t>
  </si>
  <si>
    <t>marraskuu-17</t>
  </si>
  <si>
    <t>joulukuu-17</t>
  </si>
  <si>
    <t>tammikuu-18</t>
  </si>
  <si>
    <t>helmikuu-18</t>
  </si>
  <si>
    <t>maaliskuu-18</t>
  </si>
  <si>
    <t>huhtikuu-18</t>
  </si>
  <si>
    <t>toukokuu-18</t>
  </si>
  <si>
    <t>kesäkuu-18</t>
  </si>
  <si>
    <t>heinäkuu-18</t>
  </si>
  <si>
    <t>elokuu-18</t>
  </si>
  <si>
    <t>syyskuu-18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</si>
</sst>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78</v>
      </c>
      <c r="C9" t="s" s="10">
        <v>79</v>
      </c>
      <c r="D9" t="s" s="10">
        <v>80</v>
      </c>
      <c r="E9" t="s" s="10">
        <v>81</v>
      </c>
      <c r="F9" t="s" s="10">
        <v>82</v>
      </c>
      <c r="G9" t="s" s="10">
        <v>83</v>
      </c>
      <c r="H9" t="s" s="10">
        <v>84</v>
      </c>
      <c r="I9" t="s" s="10">
        <v>85</v>
      </c>
      <c r="J9" t="s" s="10">
        <v>86</v>
      </c>
      <c r="K9" t="s" s="10">
        <v>87</v>
      </c>
      <c r="L9" t="s" s="10">
        <v>88</v>
      </c>
      <c r="M9" t="s" s="10">
        <v>89</v>
      </c>
    </row>
    <row r="10">
      <c r="A10" t="s" s="8">
        <v>12</v>
      </c>
    </row>
    <row r="11">
      <c r="A11" t="s" s="8">
        <v>13</v>
      </c>
      <c r="K11" t="n" s="9">
        <v>21442.0</v>
      </c>
      <c r="L11" t="n" s="9">
        <v>24232.0</v>
      </c>
      <c r="M11" t="n" s="9">
        <v>23930.0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78</v>
      </c>
      <c r="C20" t="s" s="10">
        <v>79</v>
      </c>
      <c r="D20" t="s" s="10">
        <v>80</v>
      </c>
      <c r="E20" t="s" s="10">
        <v>81</v>
      </c>
      <c r="F20" t="s" s="10">
        <v>82</v>
      </c>
      <c r="G20" t="s" s="10">
        <v>83</v>
      </c>
      <c r="H20" t="s" s="10">
        <v>84</v>
      </c>
      <c r="I20" t="s" s="10">
        <v>85</v>
      </c>
      <c r="J20" t="s" s="10">
        <v>86</v>
      </c>
      <c r="K20" t="s" s="10">
        <v>87</v>
      </c>
      <c r="L20" t="s" s="10">
        <v>88</v>
      </c>
      <c r="M20" t="s" s="10">
        <v>89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78</v>
      </c>
      <c r="C31" t="s" s="10">
        <v>79</v>
      </c>
      <c r="D31" t="s" s="10">
        <v>80</v>
      </c>
      <c r="E31" t="s" s="10">
        <v>81</v>
      </c>
      <c r="F31" t="s" s="10">
        <v>82</v>
      </c>
      <c r="G31" t="s" s="10">
        <v>83</v>
      </c>
      <c r="H31" t="s" s="10">
        <v>84</v>
      </c>
      <c r="I31" t="s" s="10">
        <v>85</v>
      </c>
      <c r="J31" t="s" s="10">
        <v>86</v>
      </c>
      <c r="K31" t="s" s="10">
        <v>87</v>
      </c>
      <c r="L31" t="s" s="10">
        <v>88</v>
      </c>
      <c r="M31" t="s" s="10">
        <v>89</v>
      </c>
    </row>
    <row r="32">
      <c r="A32" t="s" s="8">
        <v>27</v>
      </c>
      <c r="B32" t="n" s="9">
        <v>15570.0</v>
      </c>
      <c r="C32" t="n" s="9">
        <v>16072.0</v>
      </c>
      <c r="D32" t="n" s="9">
        <v>15062.0</v>
      </c>
      <c r="E32" t="n" s="9">
        <v>15314.0</v>
      </c>
      <c r="F32" t="n" s="9">
        <v>15398.0</v>
      </c>
      <c r="G32" t="n" s="9">
        <v>15848.0</v>
      </c>
      <c r="H32" t="n" s="9">
        <v>16534.0</v>
      </c>
      <c r="I32" t="n" s="9">
        <v>16095.0</v>
      </c>
      <c r="J32" t="n" s="9">
        <v>16079.0</v>
      </c>
      <c r="K32" t="n" s="9">
        <v>14435.0</v>
      </c>
      <c r="L32" t="n" s="9">
        <v>16554.0</v>
      </c>
      <c r="M32" t="n" s="9">
        <v>17272.0</v>
      </c>
    </row>
    <row r="33">
      <c r="A33" t="s" s="8">
        <v>28</v>
      </c>
      <c r="B33" t="n" s="9">
        <v>14675.0</v>
      </c>
      <c r="C33" t="n" s="9">
        <v>15107.0</v>
      </c>
      <c r="D33" t="n" s="9">
        <v>15190.0</v>
      </c>
      <c r="E33" t="n" s="9">
        <v>15331.0</v>
      </c>
      <c r="F33" t="n" s="9">
        <v>15394.0</v>
      </c>
      <c r="G33" t="n" s="9">
        <v>15799.0</v>
      </c>
      <c r="H33" t="n" s="9">
        <v>15638.0</v>
      </c>
      <c r="I33" t="n" s="9">
        <v>15390.0</v>
      </c>
      <c r="J33" t="n" s="9">
        <v>14656.0</v>
      </c>
      <c r="K33" t="n" s="9">
        <v>13062.0</v>
      </c>
      <c r="L33" t="n" s="9">
        <v>15033.0</v>
      </c>
      <c r="M33" t="n" s="9">
        <v>15319.0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15271.0</v>
      </c>
      <c r="C35" t="n" s="9">
        <v>14546.0</v>
      </c>
      <c r="D35" t="n" s="9">
        <v>12944.0</v>
      </c>
      <c r="E35" t="n" s="9">
        <v>13137.0</v>
      </c>
      <c r="F35" t="n" s="9">
        <v>13287.0</v>
      </c>
      <c r="G35" t="n" s="9">
        <v>13874.0</v>
      </c>
      <c r="H35" t="n" s="9">
        <v>13947.0</v>
      </c>
      <c r="I35" t="n" s="9">
        <v>14473.0</v>
      </c>
      <c r="J35" t="n" s="9">
        <v>14189.0</v>
      </c>
      <c r="K35" t="n" s="9">
        <v>13566.0</v>
      </c>
      <c r="L35" t="n" s="9">
        <v>15305.0</v>
      </c>
      <c r="M35" t="n" s="9">
        <v>15809.0</v>
      </c>
    </row>
    <row r="36">
      <c r="A36" t="s" s="8">
        <v>31</v>
      </c>
      <c r="B36" t="n" s="9">
        <v>13749.0</v>
      </c>
      <c r="C36" t="n" s="9">
        <v>13528.0</v>
      </c>
      <c r="D36" t="n" s="9">
        <v>11766.0</v>
      </c>
      <c r="E36" t="n" s="9">
        <v>11987.0</v>
      </c>
      <c r="F36" t="n" s="9">
        <v>12131.0</v>
      </c>
      <c r="G36" t="n" s="9">
        <v>12471.0</v>
      </c>
      <c r="H36" t="n" s="9">
        <v>12396.0</v>
      </c>
      <c r="I36" t="n" s="9">
        <v>13121.0</v>
      </c>
      <c r="J36" t="n" s="9">
        <v>12946.0</v>
      </c>
      <c r="K36" t="n" s="9">
        <v>12410.0</v>
      </c>
      <c r="L36" t="n" s="9">
        <v>14292.0</v>
      </c>
      <c r="M36" t="n" s="9">
        <v>14556.0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78</v>
      </c>
      <c r="C42" t="s" s="10">
        <v>79</v>
      </c>
      <c r="D42" t="s" s="10">
        <v>80</v>
      </c>
      <c r="E42" t="s" s="10">
        <v>81</v>
      </c>
      <c r="F42" t="s" s="10">
        <v>82</v>
      </c>
      <c r="G42" t="s" s="10">
        <v>83</v>
      </c>
      <c r="H42" t="s" s="10">
        <v>84</v>
      </c>
      <c r="I42" t="s" s="10">
        <v>85</v>
      </c>
      <c r="J42" t="s" s="10">
        <v>86</v>
      </c>
      <c r="K42" t="s" s="10">
        <v>87</v>
      </c>
      <c r="L42" t="s" s="10">
        <v>88</v>
      </c>
      <c r="M42" t="s" s="10">
        <v>89</v>
      </c>
    </row>
    <row r="43">
      <c r="A43" t="s" s="8">
        <v>35</v>
      </c>
      <c r="B43" t="n" s="9">
        <v>8298.0</v>
      </c>
      <c r="C43" t="n" s="9">
        <v>8496.0</v>
      </c>
      <c r="D43" t="n" s="9">
        <v>7895.0</v>
      </c>
      <c r="E43" t="n" s="9">
        <v>7939.0</v>
      </c>
      <c r="F43" t="n" s="9">
        <v>8015.0</v>
      </c>
      <c r="G43" t="n" s="9">
        <v>7976.0</v>
      </c>
      <c r="H43" t="n" s="9">
        <v>5374.0</v>
      </c>
      <c r="K43" t="n" s="9">
        <v>3217.0</v>
      </c>
      <c r="L43" t="n" s="9">
        <v>9.0</v>
      </c>
    </row>
    <row r="44">
      <c r="A44" t="s" s="8">
        <v>36</v>
      </c>
      <c r="B44" t="n" s="9">
        <v>7380.0</v>
      </c>
      <c r="C44" t="n" s="9">
        <v>8107.0</v>
      </c>
      <c r="D44" t="n" s="9">
        <v>7920.0</v>
      </c>
      <c r="E44" t="n" s="9">
        <v>8461.0</v>
      </c>
      <c r="F44" t="n" s="9">
        <v>8433.0</v>
      </c>
      <c r="G44" t="n" s="9">
        <v>8445.0</v>
      </c>
      <c r="H44" t="n" s="9">
        <v>5341.0</v>
      </c>
      <c r="K44" t="n" s="9">
        <v>6413.0</v>
      </c>
      <c r="L44" t="n" s="9">
        <v>26.0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9434.0</v>
      </c>
      <c r="C46" t="n" s="9">
        <v>9562.0</v>
      </c>
      <c r="D46" t="n" s="9">
        <v>9350.0</v>
      </c>
      <c r="E46" t="n" s="9">
        <v>9022.0</v>
      </c>
      <c r="F46" t="n" s="9">
        <v>9615.0</v>
      </c>
      <c r="G46" t="n" s="9">
        <v>9548.0</v>
      </c>
      <c r="H46" t="n" s="9">
        <v>9038.0</v>
      </c>
      <c r="I46" t="n" s="9">
        <v>9167.0</v>
      </c>
      <c r="J46" t="n" s="9">
        <v>8949.0</v>
      </c>
      <c r="M46" t="n" s="9">
        <v>8392.0</v>
      </c>
    </row>
    <row r="47">
      <c r="A47" t="s" s="8">
        <v>39</v>
      </c>
      <c r="B47" t="n" s="9">
        <v>16920.0</v>
      </c>
      <c r="C47" t="n" s="9">
        <v>16750.0</v>
      </c>
      <c r="D47" t="n" s="9">
        <v>15941.0</v>
      </c>
      <c r="E47" t="n" s="9">
        <v>15125.0</v>
      </c>
      <c r="F47" t="n" s="9">
        <v>15451.0</v>
      </c>
      <c r="G47" t="n" s="9">
        <v>14467.0</v>
      </c>
      <c r="H47" t="n" s="9">
        <v>14650.0</v>
      </c>
      <c r="I47" t="n" s="9">
        <v>14903.0</v>
      </c>
      <c r="J47" t="n" s="9">
        <v>15155.0</v>
      </c>
      <c r="M47" t="n" s="9">
        <v>8336.0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78</v>
      </c>
      <c r="C53" t="s" s="10">
        <v>79</v>
      </c>
      <c r="D53" t="s" s="10">
        <v>80</v>
      </c>
      <c r="E53" t="s" s="10">
        <v>81</v>
      </c>
      <c r="F53" t="s" s="10">
        <v>82</v>
      </c>
      <c r="G53" t="s" s="10">
        <v>83</v>
      </c>
      <c r="H53" t="s" s="10">
        <v>84</v>
      </c>
      <c r="I53" t="s" s="10">
        <v>85</v>
      </c>
      <c r="J53" t="s" s="10">
        <v>86</v>
      </c>
      <c r="K53" t="s" s="10">
        <v>87</v>
      </c>
      <c r="L53" t="s" s="10">
        <v>88</v>
      </c>
      <c r="M53" t="s" s="10">
        <v>89</v>
      </c>
    </row>
    <row r="54">
      <c r="A54" t="s" s="8">
        <v>41</v>
      </c>
      <c r="B54" t="n" s="9">
        <v>3344.0</v>
      </c>
    </row>
    <row r="55">
      <c r="A55" t="s" s="8">
        <v>42</v>
      </c>
      <c r="B55" t="n" s="9">
        <v>4099.0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4018.0</v>
      </c>
      <c r="C57" t="n" s="9">
        <v>3983.0</v>
      </c>
      <c r="D57" t="n" s="9">
        <v>3955.0</v>
      </c>
      <c r="E57" t="n" s="9">
        <v>3768.0</v>
      </c>
      <c r="F57" t="n" s="9">
        <v>3986.0</v>
      </c>
      <c r="G57" t="n" s="9">
        <v>4105.0</v>
      </c>
      <c r="H57" t="n" s="9">
        <v>4065.0</v>
      </c>
      <c r="I57" t="n" s="9">
        <v>3554.0</v>
      </c>
      <c r="J57" t="n" s="9">
        <v>3265.0</v>
      </c>
      <c r="K57" t="n" s="9">
        <v>2561.0</v>
      </c>
      <c r="L57" t="n" s="9">
        <v>2333.0</v>
      </c>
      <c r="M57" t="n" s="9">
        <v>4243.0</v>
      </c>
    </row>
    <row r="58">
      <c r="A58" t="s" s="8">
        <v>45</v>
      </c>
      <c r="B58" t="n" s="9">
        <v>5606.0</v>
      </c>
      <c r="C58" t="n" s="9">
        <v>5720.0</v>
      </c>
      <c r="D58" t="n" s="9">
        <v>5933.0</v>
      </c>
      <c r="E58" t="n" s="9">
        <v>5921.0</v>
      </c>
      <c r="F58" t="n" s="9">
        <v>6585.0</v>
      </c>
      <c r="G58" t="n" s="9">
        <v>6328.0</v>
      </c>
      <c r="H58" t="n" s="9">
        <v>5949.0</v>
      </c>
      <c r="I58" t="n" s="9">
        <v>5284.0</v>
      </c>
      <c r="J58" t="n" s="9">
        <v>4988.0</v>
      </c>
      <c r="K58" t="n" s="9">
        <v>5030.0</v>
      </c>
      <c r="L58" t="n" s="9">
        <v>5158.0</v>
      </c>
      <c r="M58" t="n" s="9">
        <v>4669.0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78</v>
      </c>
      <c r="C64" t="s" s="10">
        <v>79</v>
      </c>
      <c r="D64" t="s" s="10">
        <v>80</v>
      </c>
      <c r="E64" t="s" s="10">
        <v>81</v>
      </c>
      <c r="F64" t="s" s="10">
        <v>82</v>
      </c>
      <c r="G64" t="s" s="10">
        <v>83</v>
      </c>
      <c r="H64" t="s" s="10">
        <v>84</v>
      </c>
      <c r="I64" t="s" s="10">
        <v>85</v>
      </c>
      <c r="J64" t="s" s="10">
        <v>86</v>
      </c>
      <c r="K64" t="s" s="10">
        <v>87</v>
      </c>
      <c r="L64" t="s" s="10">
        <v>88</v>
      </c>
      <c r="M64" t="s" s="10">
        <v>89</v>
      </c>
    </row>
    <row r="65">
      <c r="A65" t="s" s="8">
        <v>47</v>
      </c>
    </row>
    <row r="66">
      <c r="A66" t="s" s="8">
        <v>48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78</v>
      </c>
      <c r="C75" t="s" s="10">
        <v>79</v>
      </c>
      <c r="D75" t="s" s="10">
        <v>80</v>
      </c>
      <c r="E75" t="s" s="10">
        <v>81</v>
      </c>
      <c r="F75" t="s" s="10">
        <v>82</v>
      </c>
      <c r="G75" t="s" s="10">
        <v>83</v>
      </c>
      <c r="H75" t="s" s="10">
        <v>84</v>
      </c>
      <c r="I75" t="s" s="10">
        <v>85</v>
      </c>
      <c r="J75" t="s" s="10">
        <v>86</v>
      </c>
      <c r="K75" t="s" s="10">
        <v>87</v>
      </c>
      <c r="L75" t="s" s="10">
        <v>88</v>
      </c>
      <c r="M75" t="s" s="10">
        <v>89</v>
      </c>
    </row>
    <row r="76">
      <c r="A76" t="s" s="8">
        <v>53</v>
      </c>
    </row>
    <row r="77">
      <c r="A77" t="s" s="8">
        <v>54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</row>
    <row r="80">
      <c r="A80" t="s" s="8">
        <v>57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33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34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78</v>
      </c>
      <c r="C86" t="s" s="10">
        <v>79</v>
      </c>
      <c r="D86" t="s" s="10">
        <v>80</v>
      </c>
      <c r="E86" t="s" s="10">
        <v>81</v>
      </c>
      <c r="F86" t="s" s="10">
        <v>82</v>
      </c>
      <c r="G86" t="s" s="10">
        <v>83</v>
      </c>
      <c r="H86" t="s" s="10">
        <v>84</v>
      </c>
      <c r="I86" t="s" s="10">
        <v>85</v>
      </c>
      <c r="J86" t="s" s="10">
        <v>86</v>
      </c>
      <c r="K86" t="s" s="10">
        <v>87</v>
      </c>
      <c r="L86" t="s" s="10">
        <v>88</v>
      </c>
      <c r="M86" t="s" s="10">
        <v>89</v>
      </c>
    </row>
    <row r="87">
      <c r="A87" t="s" s="8">
        <v>59</v>
      </c>
      <c r="K87" t="n" s="9">
        <v>5330.0</v>
      </c>
      <c r="L87" t="n" s="9">
        <v>5971.0</v>
      </c>
      <c r="M87" t="n" s="9">
        <v>5884.0</v>
      </c>
    </row>
    <row r="88">
      <c r="A88" t="s" s="8">
        <v>60</v>
      </c>
      <c r="K88" t="n" s="9">
        <v>3860.0</v>
      </c>
      <c r="L88" t="n" s="9">
        <v>4483.0</v>
      </c>
      <c r="M88" t="n" s="9">
        <v>4469.0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</row>
    <row r="91">
      <c r="A91" t="s" s="8">
        <v>63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78</v>
      </c>
      <c r="C97" t="s" s="10">
        <v>79</v>
      </c>
      <c r="D97" t="s" s="10">
        <v>80</v>
      </c>
      <c r="E97" t="s" s="10">
        <v>81</v>
      </c>
      <c r="F97" t="s" s="10">
        <v>82</v>
      </c>
      <c r="G97" t="s" s="10">
        <v>83</v>
      </c>
      <c r="H97" t="s" s="10">
        <v>84</v>
      </c>
      <c r="I97" t="s" s="10">
        <v>85</v>
      </c>
      <c r="J97" t="s" s="10">
        <v>86</v>
      </c>
      <c r="K97" t="s" s="10">
        <v>87</v>
      </c>
      <c r="L97" t="s" s="10">
        <v>88</v>
      </c>
      <c r="M97" t="s" s="10">
        <v>89</v>
      </c>
    </row>
    <row r="98">
      <c r="A98" t="s" s="8">
        <v>65</v>
      </c>
      <c r="B98" t="n" s="9">
        <v>7940.0</v>
      </c>
      <c r="C98" t="n" s="9">
        <v>8790.0</v>
      </c>
      <c r="D98" t="n" s="9">
        <v>8741.0</v>
      </c>
      <c r="E98" t="n" s="9">
        <v>8347.0</v>
      </c>
      <c r="F98" t="n" s="9">
        <v>8389.0</v>
      </c>
      <c r="G98" t="n" s="9">
        <v>8536.0</v>
      </c>
      <c r="H98" t="n" s="9">
        <v>8970.0</v>
      </c>
      <c r="I98" t="n" s="9">
        <v>7697.0</v>
      </c>
      <c r="J98" t="n" s="9">
        <v>6283.0</v>
      </c>
      <c r="K98" t="n" s="9">
        <v>5640.0</v>
      </c>
      <c r="L98" t="n" s="9">
        <v>6215.0</v>
      </c>
    </row>
    <row r="99">
      <c r="A99" t="s" s="8">
        <v>66</v>
      </c>
      <c r="B99" t="n" s="9">
        <v>13269.0</v>
      </c>
      <c r="C99" t="n" s="9">
        <v>14524.0</v>
      </c>
      <c r="D99" t="n" s="9">
        <v>13828.0</v>
      </c>
      <c r="E99" t="n" s="9">
        <v>13271.0</v>
      </c>
      <c r="F99" t="n" s="9">
        <v>13440.0</v>
      </c>
      <c r="G99" t="n" s="9">
        <v>13738.0</v>
      </c>
      <c r="H99" t="n" s="9">
        <v>14458.0</v>
      </c>
      <c r="I99" t="n" s="9">
        <v>14604.0</v>
      </c>
      <c r="J99" t="n" s="9">
        <v>13989.0</v>
      </c>
      <c r="K99" t="n" s="9">
        <v>13115.0</v>
      </c>
      <c r="L99" t="n" s="9">
        <v>14289.0</v>
      </c>
      <c r="M99" t="n" s="9">
        <v>14113.0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  <c r="B101" t="n" s="9">
        <v>8516.0</v>
      </c>
      <c r="C101" t="n" s="9">
        <v>8757.0</v>
      </c>
      <c r="D101" t="n" s="9">
        <v>8545.0</v>
      </c>
      <c r="E101" t="n" s="9">
        <v>8359.0</v>
      </c>
      <c r="F101" t="n" s="9">
        <v>8670.0</v>
      </c>
      <c r="G101" t="n" s="9">
        <v>8633.0</v>
      </c>
      <c r="H101" t="n" s="9">
        <v>8707.0</v>
      </c>
      <c r="I101" t="n" s="9">
        <v>7078.0</v>
      </c>
      <c r="J101" t="n" s="9">
        <v>5871.0</v>
      </c>
      <c r="K101" t="n" s="9">
        <v>7322.0</v>
      </c>
      <c r="L101" t="n" s="9">
        <v>8682.0</v>
      </c>
      <c r="M101" t="n" s="9">
        <v>8375.0</v>
      </c>
    </row>
    <row r="102">
      <c r="A102" t="s" s="8">
        <v>69</v>
      </c>
      <c r="B102" t="n" s="9">
        <v>14326.0</v>
      </c>
      <c r="C102" t="n" s="9">
        <v>14353.0</v>
      </c>
      <c r="D102" t="n" s="9">
        <v>13936.0</v>
      </c>
      <c r="E102" t="n" s="9">
        <v>13429.0</v>
      </c>
      <c r="F102" t="n" s="9">
        <v>13916.0</v>
      </c>
      <c r="G102" t="n" s="9">
        <v>14199.0</v>
      </c>
      <c r="H102" t="n" s="9">
        <v>14741.0</v>
      </c>
      <c r="I102" t="n" s="9">
        <v>14562.0</v>
      </c>
      <c r="J102" t="n" s="9">
        <v>14395.0</v>
      </c>
      <c r="K102" t="n" s="9">
        <v>13730.0</v>
      </c>
      <c r="L102" t="n" s="9">
        <v>14701.0</v>
      </c>
      <c r="M102" t="n" s="9">
        <v>14299.0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20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>
      <c r="B108" t="s" s="10">
        <v>78</v>
      </c>
      <c r="C108" t="s" s="10">
        <v>79</v>
      </c>
      <c r="D108" t="s" s="10">
        <v>80</v>
      </c>
      <c r="E108" t="s" s="10">
        <v>81</v>
      </c>
      <c r="F108" t="s" s="10">
        <v>82</v>
      </c>
      <c r="G108" t="s" s="10">
        <v>83</v>
      </c>
      <c r="H108" t="s" s="10">
        <v>84</v>
      </c>
      <c r="I108" t="s" s="10">
        <v>85</v>
      </c>
      <c r="J108" t="s" s="10">
        <v>86</v>
      </c>
      <c r="K108" t="s" s="10">
        <v>87</v>
      </c>
      <c r="L108" t="s" s="10">
        <v>88</v>
      </c>
      <c r="M108" t="s" s="10">
        <v>89</v>
      </c>
    </row>
    <row r="109">
      <c r="A109" t="s" s="8">
        <v>71</v>
      </c>
    </row>
    <row r="110">
      <c r="A110" t="s" s="8">
        <v>72</v>
      </c>
      <c r="B110" t="n" s="9">
        <v>7021.0</v>
      </c>
      <c r="C110" t="n" s="9">
        <v>7160.0</v>
      </c>
      <c r="D110" t="n" s="9">
        <v>7195.0</v>
      </c>
      <c r="E110" t="n" s="9">
        <v>2367.0</v>
      </c>
    </row>
    <row r="111">
      <c r="A111" t="s" s="7">
        <v>73</v>
      </c>
      <c r="B111" s="11">
        <f>SUM(B109:B110)</f>
      </c>
      <c r="C111" s="11">
        <f>SUM(C109:C110)</f>
      </c>
      <c r="D111" s="11">
        <f>SUM(D109:D110)</f>
      </c>
      <c r="E111" s="11">
        <f>SUM(E109:E110)</f>
      </c>
      <c r="F111" s="11">
        <f>SUM(F109:F110)</f>
      </c>
      <c r="G111" s="11">
        <f>SUM(G109:G110)</f>
      </c>
      <c r="H111" s="11">
        <f>SUM(H109:H110)</f>
      </c>
      <c r="I111" s="11">
        <f>SUM(I109:I110)</f>
      </c>
      <c r="J111" s="11">
        <f>SUM(J109:J110)</f>
      </c>
      <c r="K111" s="11">
        <f>SUM(K109:K110)</f>
      </c>
      <c r="L111" s="11">
        <f>SUM(L109:L110)</f>
      </c>
      <c r="M111" s="11">
        <f>SUM(M109:M110)</f>
      </c>
    </row>
    <row r="112">
      <c r="A112" t="s" s="8">
        <v>74</v>
      </c>
    </row>
    <row r="113">
      <c r="A113" t="s" s="8">
        <v>75</v>
      </c>
      <c r="B113" t="n" s="9">
        <v>7987.0</v>
      </c>
      <c r="C113" t="n" s="9">
        <v>7967.0</v>
      </c>
      <c r="D113" t="n" s="9">
        <v>7664.0</v>
      </c>
      <c r="E113" t="n" s="9">
        <v>7443.0</v>
      </c>
      <c r="F113" t="n" s="9">
        <v>1232.0</v>
      </c>
      <c r="G113" t="n" s="9">
        <v>7927.0</v>
      </c>
      <c r="H113" t="n" s="9">
        <v>8123.0</v>
      </c>
      <c r="I113" t="n" s="9">
        <v>8017.0</v>
      </c>
      <c r="J113" t="n" s="9">
        <v>7660.0</v>
      </c>
      <c r="K113" t="n" s="9">
        <v>7036.0</v>
      </c>
      <c r="L113" t="n" s="9">
        <v>7158.0</v>
      </c>
      <c r="M113" t="n" s="9">
        <v>7166.0</v>
      </c>
    </row>
    <row r="114">
      <c r="A114" t="s" s="7">
        <v>76</v>
      </c>
      <c r="B114" s="11">
        <f>SUM(B112:B113)</f>
      </c>
      <c r="C114" s="11">
        <f>SUM(C112:C113)</f>
      </c>
      <c r="D114" s="11">
        <f>SUM(D112:D113)</f>
      </c>
      <c r="E114" s="11">
        <f>SUM(E112:E113)</f>
      </c>
      <c r="F114" s="11">
        <f>SUM(F112:F113)</f>
      </c>
      <c r="G114" s="11">
        <f>SUM(G112:G113)</f>
      </c>
      <c r="H114" s="11">
        <f>SUM(H112:H113)</f>
      </c>
      <c r="I114" s="11">
        <f>SUM(I112:I113)</f>
      </c>
      <c r="J114" s="11">
        <f>SUM(J112:J113)</f>
      </c>
      <c r="K114" s="11">
        <f>SUM(K112:K113)</f>
      </c>
      <c r="L114" s="11">
        <f>SUM(L112:L113)</f>
      </c>
      <c r="M114" s="11">
        <f>SUM(M112:M113)</f>
      </c>
    </row>
    <row r="115">
      <c r="A115" t="s" s="8">
        <v>18</v>
      </c>
      <c r="B115" s="6">
        <f>if(or(B112=0, isblank(B109), trim(B109)=""),"", (B109-B112)/B112)</f>
      </c>
      <c r="C115" s="6">
        <f>if(or(C112=0, isblank(C109), trim(C109)=""),"", (C109-C112)/C112)</f>
      </c>
      <c r="D115" s="6">
        <f>if(or(D112=0, isblank(D109), trim(D109)=""),"", (D109-D112)/D112)</f>
      </c>
      <c r="E115" s="6">
        <f>if(or(E112=0, isblank(E109), trim(E109)=""),"", (E109-E112)/E112)</f>
      </c>
      <c r="F115" s="6">
        <f>if(or(F112=0, isblank(F109), trim(F109)=""),"", (F109-F112)/F112)</f>
      </c>
      <c r="G115" s="6">
        <f>if(or(G112=0, isblank(G109), trim(G109)=""),"", (G109-G112)/G112)</f>
      </c>
      <c r="H115" s="6">
        <f>if(or(H112=0, isblank(H109), trim(H109)=""),"", (H109-H112)/H112)</f>
      </c>
      <c r="I115" s="6">
        <f>if(or(I112=0, isblank(I109), trim(I109)=""),"", (I109-I112)/I112)</f>
      </c>
      <c r="J115" s="6">
        <f>if(or(J112=0, isblank(J109), trim(J109)=""),"", (J109-J112)/J112)</f>
      </c>
      <c r="K115" s="6">
        <f>if(or(K112=0, isblank(K109), trim(K109)=""),"", (K109-K112)/K112)</f>
      </c>
      <c r="L115" s="6">
        <f>if(or(L112=0, isblank(L109), trim(L109)=""),"", (L109-L112)/L112)</f>
      </c>
      <c r="M115" s="6">
        <f>if(or(M112=0, isblank(M109), trim(M109)=""),"", (M109-M112)/M112)</f>
      </c>
    </row>
    <row r="116">
      <c r="A116" t="s" s="8">
        <v>19</v>
      </c>
      <c r="B116" s="6">
        <f>if(or(B113=0, isblank(B110), trim(B110)=""),"", (B110-B113)/B113)</f>
      </c>
      <c r="C116" s="6">
        <f>if(or(C113=0, isblank(C110), trim(C110)=""),"", (C110-C113)/C113)</f>
      </c>
      <c r="D116" s="6">
        <f>if(or(D113=0, isblank(D110), trim(D110)=""),"", (D110-D113)/D113)</f>
      </c>
      <c r="E116" s="6">
        <f>if(or(E113=0, isblank(E110), trim(E110)=""),"", (E110-E113)/E113)</f>
      </c>
      <c r="F116" s="6">
        <f>if(or(F113=0, isblank(F110), trim(F110)=""),"", (F110-F113)/F113)</f>
      </c>
      <c r="G116" s="6">
        <f>if(or(G113=0, isblank(G110), trim(G110)=""),"", (G110-G113)/G113)</f>
      </c>
      <c r="H116" s="6">
        <f>if(or(H113=0, isblank(H110), trim(H110)=""),"", (H110-H113)/H113)</f>
      </c>
      <c r="I116" s="6">
        <f>if(or(I113=0, isblank(I110), trim(I110)=""),"", (I110-I113)/I113)</f>
      </c>
      <c r="J116" s="6">
        <f>if(or(J113=0, isblank(J110), trim(J110)=""),"", (J110-J113)/J113)</f>
      </c>
      <c r="K116" s="6">
        <f>if(or(K113=0, isblank(K110), trim(K110)=""),"", (K110-K113)/K113)</f>
      </c>
      <c r="L116" s="6">
        <f>if(or(L113=0, isblank(L110), trim(L110)=""),"", (L110-L113)/L113)</f>
      </c>
      <c r="M116" s="6">
        <f>if(or(M113=0, isblank(M110), trim(M110)=""),"", (M110-M113)/M113)</f>
      </c>
    </row>
    <row r="117">
      <c r="A117" t="s" s="7">
        <v>77</v>
      </c>
      <c r="B117" s="12">
        <f>if(or(B114=0, isblank(B111), trim(B111)=""),"", (B111-B114)/B114)</f>
      </c>
      <c r="C117" s="12">
        <f>if(or(C114=0, isblank(C111), trim(C111)=""),"", (C111-C114)/C114)</f>
      </c>
      <c r="D117" s="12">
        <f>if(or(D114=0, isblank(D111), trim(D111)=""),"", (D111-D114)/D114)</f>
      </c>
      <c r="E117" s="12">
        <f>if(or(E114=0, isblank(E111), trim(E111)=""),"", (E111-E114)/E114)</f>
      </c>
      <c r="F117" s="12">
        <f>if(or(F114=0, isblank(F111), trim(F111)=""),"", (F111-F114)/F114)</f>
      </c>
      <c r="G117" s="12">
        <f>if(or(G114=0, isblank(G111), trim(G111)=""),"", (G111-G114)/G114)</f>
      </c>
      <c r="H117" s="12">
        <f>if(or(H114=0, isblank(H111), trim(H111)=""),"", (H111-H114)/H114)</f>
      </c>
      <c r="I117" s="12">
        <f>if(or(I114=0, isblank(I111), trim(I111)=""),"", (I111-I114)/I114)</f>
      </c>
      <c r="J117" s="12">
        <f>if(or(J114=0, isblank(J111), trim(J111)=""),"", (J111-J114)/J114)</f>
      </c>
      <c r="K117" s="12">
        <f>if(or(K114=0, isblank(K111), trim(K111)=""),"", (K111-K114)/K114)</f>
      </c>
      <c r="L117" s="12">
        <f>if(or(L114=0, isblank(L111), trim(L111)=""),"", (L111-L114)/L114)</f>
      </c>
      <c r="M117" s="12">
        <f>if(or(M114=0, isblank(M111), trim(M111)=""),"", (M111-M114)/M114)</f>
      </c>
    </row>
    <row r="119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